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LIBRE ACCESO MARZO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1" l="1"/>
  <c r="F197" i="1"/>
  <c r="E197" i="1"/>
  <c r="D197" i="1"/>
  <c r="C197" i="1"/>
  <c r="B197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97" i="1" s="1"/>
  <c r="F175" i="1"/>
  <c r="E175" i="1"/>
  <c r="D175" i="1"/>
  <c r="C175" i="1"/>
  <c r="B175" i="1"/>
  <c r="G173" i="1"/>
  <c r="G172" i="1"/>
  <c r="G171" i="1"/>
  <c r="G170" i="1"/>
  <c r="G165" i="1"/>
  <c r="H163" i="1" s="1"/>
  <c r="F165" i="1"/>
  <c r="E165" i="1"/>
  <c r="D165" i="1"/>
  <c r="C165" i="1"/>
  <c r="B165" i="1"/>
  <c r="H162" i="1"/>
  <c r="H161" i="1"/>
  <c r="H160" i="1"/>
  <c r="F155" i="1"/>
  <c r="E155" i="1"/>
  <c r="D155" i="1"/>
  <c r="C155" i="1"/>
  <c r="B155" i="1"/>
  <c r="G153" i="1"/>
  <c r="G152" i="1"/>
  <c r="G151" i="1"/>
  <c r="G150" i="1"/>
  <c r="D144" i="1"/>
  <c r="C144" i="1"/>
  <c r="E144" i="1" s="1"/>
  <c r="B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D126" i="1"/>
  <c r="C126" i="1"/>
  <c r="E126" i="1" s="1"/>
  <c r="B126" i="1"/>
  <c r="E124" i="1"/>
  <c r="E123" i="1"/>
  <c r="E122" i="1"/>
  <c r="D117" i="1"/>
  <c r="C117" i="1"/>
  <c r="B117" i="1"/>
  <c r="E115" i="1"/>
  <c r="E114" i="1"/>
  <c r="E113" i="1"/>
  <c r="E112" i="1"/>
  <c r="D107" i="1"/>
  <c r="C107" i="1"/>
  <c r="B107" i="1"/>
  <c r="E105" i="1"/>
  <c r="E104" i="1"/>
  <c r="E103" i="1"/>
  <c r="E102" i="1"/>
  <c r="E101" i="1"/>
  <c r="E100" i="1"/>
  <c r="E99" i="1"/>
  <c r="E98" i="1"/>
  <c r="E97" i="1"/>
  <c r="E96" i="1"/>
  <c r="E95" i="1"/>
  <c r="E94" i="1"/>
  <c r="J87" i="1"/>
  <c r="I87" i="1"/>
  <c r="H87" i="1"/>
  <c r="G87" i="1"/>
  <c r="F87" i="1"/>
  <c r="E87" i="1"/>
  <c r="D87" i="1"/>
  <c r="C87" i="1"/>
  <c r="B87" i="1"/>
  <c r="K85" i="1"/>
  <c r="K84" i="1"/>
  <c r="K83" i="1"/>
  <c r="K82" i="1"/>
  <c r="K81" i="1"/>
  <c r="K80" i="1"/>
  <c r="K79" i="1"/>
  <c r="K78" i="1"/>
  <c r="K77" i="1"/>
  <c r="K76" i="1"/>
  <c r="K75" i="1"/>
  <c r="K74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7" i="1"/>
  <c r="P66" i="1"/>
  <c r="P65" i="1"/>
  <c r="P64" i="1"/>
  <c r="P63" i="1"/>
  <c r="P62" i="1"/>
  <c r="P61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5" i="1"/>
  <c r="P54" i="1"/>
  <c r="P53" i="1"/>
  <c r="P52" i="1"/>
  <c r="P51" i="1"/>
  <c r="P50" i="1"/>
  <c r="P49" i="1"/>
  <c r="M44" i="1"/>
  <c r="L44" i="1"/>
  <c r="K44" i="1"/>
  <c r="J44" i="1"/>
  <c r="I44" i="1"/>
  <c r="H44" i="1"/>
  <c r="G44" i="1"/>
  <c r="F44" i="1"/>
  <c r="E44" i="1"/>
  <c r="D44" i="1"/>
  <c r="C44" i="1"/>
  <c r="B44" i="1"/>
  <c r="N42" i="1"/>
  <c r="N41" i="1"/>
  <c r="N40" i="1"/>
  <c r="N39" i="1"/>
  <c r="N38" i="1"/>
  <c r="N37" i="1"/>
  <c r="G32" i="1"/>
  <c r="F32" i="1"/>
  <c r="E32" i="1"/>
  <c r="D32" i="1"/>
  <c r="C32" i="1"/>
  <c r="B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Q50" i="1" l="1"/>
  <c r="P57" i="1"/>
  <c r="Q52" i="1" s="1"/>
  <c r="P69" i="1"/>
  <c r="Q65" i="1" s="1"/>
  <c r="G155" i="1"/>
  <c r="H151" i="1" s="1"/>
  <c r="K87" i="1"/>
  <c r="E117" i="1"/>
  <c r="E107" i="1"/>
  <c r="G175" i="1"/>
  <c r="H171" i="1" s="1"/>
  <c r="H32" i="1"/>
  <c r="Q63" i="1"/>
  <c r="Q54" i="1"/>
  <c r="Q61" i="1"/>
  <c r="Q55" i="1"/>
  <c r="Q62" i="1"/>
  <c r="Q64" i="1"/>
  <c r="N44" i="1"/>
  <c r="H152" i="1" l="1"/>
  <c r="H172" i="1"/>
  <c r="H150" i="1"/>
  <c r="Q67" i="1"/>
  <c r="H153" i="1"/>
  <c r="Q66" i="1"/>
  <c r="H170" i="1"/>
  <c r="Q53" i="1"/>
  <c r="Q51" i="1"/>
  <c r="Q49" i="1"/>
  <c r="H173" i="1"/>
  <c r="O38" i="1"/>
  <c r="O42" i="1"/>
  <c r="O37" i="1"/>
  <c r="O39" i="1"/>
  <c r="O41" i="1"/>
  <c r="O40" i="1"/>
  <c r="D14" i="1" l="1"/>
  <c r="C14" i="1"/>
  <c r="B14" i="1"/>
  <c r="E14" i="1" s="1"/>
  <c r="E12" i="1"/>
  <c r="D8" i="1"/>
  <c r="C8" i="1"/>
  <c r="E8" i="1" s="1"/>
  <c r="B8" i="1"/>
  <c r="E6" i="1"/>
  <c r="E5" i="1"/>
  <c r="E4" i="1"/>
</calcChain>
</file>

<file path=xl/sharedStrings.xml><?xml version="1.0" encoding="utf-8"?>
<sst xmlns="http://schemas.openxmlformats.org/spreadsheetml/2006/main" count="293" uniqueCount="129">
  <si>
    <t>1.3. Distribución del personal Ingresado</t>
  </si>
  <si>
    <t>CATEGORÍA</t>
  </si>
  <si>
    <t>TOTAL</t>
  </si>
  <si>
    <t>ALISTADOS</t>
  </si>
  <si>
    <t>ASIMILADOS</t>
  </si>
  <si>
    <t>GUARDIAMARINAS</t>
  </si>
  <si>
    <t>1.4. Distribución del personal Reingresado</t>
  </si>
  <si>
    <t>RANGO</t>
  </si>
  <si>
    <t>OFICIALES Y ASIM. CON PERDIDA DE DOCUMENTOS</t>
  </si>
  <si>
    <t>ALISTADO CON PÉRDIDA DE DOCUMENTOS</t>
  </si>
  <si>
    <t>CN</t>
  </si>
  <si>
    <t>CF</t>
  </si>
  <si>
    <t>CC</t>
  </si>
  <si>
    <t>TN</t>
  </si>
  <si>
    <t>TF</t>
  </si>
  <si>
    <t>TC</t>
  </si>
  <si>
    <t>SGTMR</t>
  </si>
  <si>
    <t>SGTO</t>
  </si>
  <si>
    <t>CABO</t>
  </si>
  <si>
    <t>MRE</t>
  </si>
  <si>
    <t>MRO</t>
  </si>
  <si>
    <t>MRO.AUX.</t>
  </si>
  <si>
    <t>1.5 Perdida de Documentos</t>
  </si>
  <si>
    <t>CLASIFICACION DE BAJA OTORGODA</t>
  </si>
  <si>
    <t>GM.2-A</t>
  </si>
  <si>
    <t>GM.1-A</t>
  </si>
  <si>
    <t>MRE.</t>
  </si>
  <si>
    <t>ASIM.</t>
  </si>
  <si>
    <t>%</t>
  </si>
  <si>
    <t>CONCESIÓN DE PENSIÓN</t>
  </si>
  <si>
    <t>EXPIRACION DE ALISTAMIENTO (NO REALISTO)</t>
  </si>
  <si>
    <t>FALTAS GRAVES DEBIDAMENTE COMPROBADAS</t>
  </si>
  <si>
    <t>INHABILIDAD FÍSICA</t>
  </si>
  <si>
    <t>RETIRO VOLUNTARIO</t>
  </si>
  <si>
    <t>SOLICITUD ACEPTADA</t>
  </si>
  <si>
    <t>CALM</t>
  </si>
  <si>
    <t>GM.3-A</t>
  </si>
  <si>
    <t>MR.AUX.</t>
  </si>
  <si>
    <t>FALLECIMIENTO</t>
  </si>
  <si>
    <t>DISPOSICION PRESIDENCIAL</t>
  </si>
  <si>
    <t>POR LA RELACION DE RANGO Y EDAD</t>
  </si>
  <si>
    <t>1.6 Bajas</t>
  </si>
  <si>
    <t>OFICIALES CON 1 Ó MÁS SANCIONES  CON 5 DIAS O MAS</t>
  </si>
  <si>
    <t>ALISTADOS CON 2 Ó MÁS SANCIONES</t>
  </si>
  <si>
    <t>ALISTADOS SANCIONADOS 30 DIAS O MÁS</t>
  </si>
  <si>
    <t xml:space="preserve">MRO. </t>
  </si>
  <si>
    <t>MRO. AUX</t>
  </si>
  <si>
    <t>1.7 Sanciones</t>
  </si>
  <si>
    <t>1.8 Estadisticas M-2</t>
  </si>
  <si>
    <t>EMBARCACIONES DETENIDAS</t>
  </si>
  <si>
    <t>TIPOS DE</t>
  </si>
  <si>
    <t>total</t>
  </si>
  <si>
    <t>EMBARCACIONES</t>
  </si>
  <si>
    <t>CLANDESTINAS</t>
  </si>
  <si>
    <t>MATRICULADAS</t>
  </si>
  <si>
    <t>FIBRA DE VIDRIO</t>
  </si>
  <si>
    <t>GO FAST</t>
  </si>
  <si>
    <t>CANTAMARAN</t>
  </si>
  <si>
    <t>HAITIANAS</t>
  </si>
  <si>
    <t>CAYUCOS</t>
  </si>
  <si>
    <t>VELERO</t>
  </si>
  <si>
    <t>ALUMINIO</t>
  </si>
  <si>
    <t>ZODIAC</t>
  </si>
  <si>
    <t>MATRICULA EXTRANJERA</t>
  </si>
  <si>
    <t>LANCHA</t>
  </si>
  <si>
    <t>PERSONAS DETENIDAS</t>
  </si>
  <si>
    <t>PERSONAS</t>
  </si>
  <si>
    <t>DOMINICANOS</t>
  </si>
  <si>
    <t>HAITIANOS</t>
  </si>
  <si>
    <t>EEUU</t>
  </si>
  <si>
    <t>VENEZOLANOS</t>
  </si>
  <si>
    <t>ORGANIZADOERS DETENIDOS</t>
  </si>
  <si>
    <t>CAPITANES</t>
  </si>
  <si>
    <t>ORGANIZADORES</t>
  </si>
  <si>
    <t>COLABORADORES</t>
  </si>
  <si>
    <t>MISIONES</t>
  </si>
  <si>
    <t>enero 2024</t>
  </si>
  <si>
    <t>febrero 2024</t>
  </si>
  <si>
    <t>marzo 2024</t>
  </si>
  <si>
    <t>TOTALES</t>
  </si>
  <si>
    <t>Patrulla y vigilancia</t>
  </si>
  <si>
    <t>Seguridad Marítima</t>
  </si>
  <si>
    <t>Escolta de Barcaza</t>
  </si>
  <si>
    <t>Apoyo DNCD</t>
  </si>
  <si>
    <t>Apoyo 9-1-1</t>
  </si>
  <si>
    <t>Apoyo Naviero</t>
  </si>
  <si>
    <t>Migración Ilegal</t>
  </si>
  <si>
    <t>Búsqueda y Rescate// Asistencia</t>
  </si>
  <si>
    <t>Ejercicios Instrucción</t>
  </si>
  <si>
    <t>Cambio de Estación</t>
  </si>
  <si>
    <t xml:space="preserve">Prueba// Mantenimiento </t>
  </si>
  <si>
    <t>Otros</t>
  </si>
  <si>
    <t>Asistencia marítima</t>
  </si>
  <si>
    <t>1.9 Estadisticas M-3</t>
  </si>
  <si>
    <t>DEPARTAMENTOS</t>
  </si>
  <si>
    <t>OF.  SUPERIORES</t>
  </si>
  <si>
    <t>OF.  SUBALTERNOS</t>
  </si>
  <si>
    <t>ACCION CIVICA</t>
  </si>
  <si>
    <t>CIVILES</t>
  </si>
  <si>
    <t>MEDICINA INTERNA</t>
  </si>
  <si>
    <t>CIRUGIA</t>
  </si>
  <si>
    <t>PEDIATRIA</t>
  </si>
  <si>
    <t>GINECOLOGIA  Y OBSTETRICIA</t>
  </si>
  <si>
    <t>FAMILIARES</t>
  </si>
  <si>
    <t>1.10 Estadisticas Cuerpo Medico</t>
  </si>
  <si>
    <t>ACTIVIDAD</t>
  </si>
  <si>
    <t xml:space="preserve">OPERATIVOS </t>
  </si>
  <si>
    <t xml:space="preserve">AYUDAS </t>
  </si>
  <si>
    <t xml:space="preserve">OPERATIVO </t>
  </si>
  <si>
    <t>ECONÓMICAS</t>
  </si>
  <si>
    <t>MEDICO</t>
  </si>
  <si>
    <t>CONSULTAS MEDICAS</t>
  </si>
  <si>
    <t>CONSULTAS ODONTOLOGICAS</t>
  </si>
  <si>
    <t>MEDICAS</t>
  </si>
  <si>
    <t>CONSTRUCCION</t>
  </si>
  <si>
    <t>OTRAS</t>
  </si>
  <si>
    <t>BOLETAS DEL CINE</t>
  </si>
  <si>
    <t>EDUCATIVAS</t>
  </si>
  <si>
    <t>ODONTOLOGICAS</t>
  </si>
  <si>
    <t>ENTREGA DE MEDICAMENTOS</t>
  </si>
  <si>
    <t>PELUQUERIA</t>
  </si>
  <si>
    <t>MOSQUITEROS</t>
  </si>
  <si>
    <t>FRASCOS PASTILLAS PRENATALES</t>
  </si>
  <si>
    <t>BOTIQUINES</t>
  </si>
  <si>
    <t>CANASTILLA PARA EMBARAZADAS</t>
  </si>
  <si>
    <t>1.11 Estadisticas Accion Civica</t>
  </si>
  <si>
    <t>01/01/2024</t>
  </si>
  <si>
    <t>01/02/2024</t>
  </si>
  <si>
    <t>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</si>
</sst>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1F1F1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55" zoomScaleNormal="55" workbookViewId="0">
      <selection sqref="A1:R198"/>
    </sheetView>
  </sheetViews>
  <sheetFormatPr baseColWidth="10" defaultRowHeight="15" x14ac:dyDescent="0.25"/>
  <cols>
    <col min="1" max="1" width="49.85546875" bestFit="1" customWidth="1"/>
    <col min="2" max="2" width="15.42578125" bestFit="1" customWidth="1"/>
    <col min="3" max="3" width="15.7109375" bestFit="1" customWidth="1"/>
    <col min="4" max="4" width="15.42578125" customWidth="1"/>
    <col min="5" max="5" width="16.140625" customWidth="1"/>
    <col min="6" max="6" width="17" customWidth="1"/>
    <col min="7" max="7" width="14.28515625" customWidth="1"/>
    <col min="8" max="8" width="15.42578125" bestFit="1" customWidth="1"/>
    <col min="10" max="10" width="15.85546875" customWidth="1"/>
  </cols>
  <sheetData>
    <row r="1" spans="1:6" x14ac:dyDescent="0.25">
      <c r="A1" t="s">
        <v>0</v>
      </c>
    </row>
    <row r="3" spans="1:6" x14ac:dyDescent="0.25">
      <c r="A3" t="s">
        <v>1</v>
      </c>
      <c r="B3" t="s">
        <v>126</v>
      </c>
      <c r="C3" t="s">
        <v>127</v>
      </c>
      <c r="D3" t="s">
        <v>128</v>
      </c>
      <c r="E3" t="s">
        <v>2</v>
      </c>
    </row>
    <row r="4" spans="1:6" x14ac:dyDescent="0.25">
      <c r="A4" t="s">
        <v>3</v>
      </c>
      <c r="B4">
        <v>1</v>
      </c>
      <c r="C4">
        <v>0</v>
      </c>
      <c r="D4">
        <v>3</v>
      </c>
      <c r="E4">
        <f>SUM(B4:D4)</f>
        <v>4</v>
      </c>
    </row>
    <row r="5" spans="1:6" x14ac:dyDescent="0.25">
      <c r="A5" t="s">
        <v>4</v>
      </c>
      <c r="B5">
        <v>2</v>
      </c>
      <c r="C5">
        <v>0</v>
      </c>
      <c r="D5">
        <v>2</v>
      </c>
      <c r="E5">
        <f t="shared" ref="E5:E6" si="0">SUM(B5:D5)</f>
        <v>4</v>
      </c>
    </row>
    <row r="6" spans="1:6" x14ac:dyDescent="0.25">
      <c r="A6" t="s">
        <v>5</v>
      </c>
      <c r="B6">
        <v>0</v>
      </c>
      <c r="C6">
        <v>0</v>
      </c>
      <c r="D6">
        <v>0</v>
      </c>
      <c r="E6">
        <f t="shared" si="0"/>
        <v>0</v>
      </c>
    </row>
    <row r="8" spans="1:6" x14ac:dyDescent="0.25">
      <c r="A8" t="s">
        <v>2</v>
      </c>
      <c r="B8">
        <f>SUM(B4:B7)</f>
        <v>3</v>
      </c>
      <c r="C8">
        <f>SUM(C4:C7)</f>
        <v>0</v>
      </c>
      <c r="D8">
        <f>SUM(D4:D7)</f>
        <v>5</v>
      </c>
      <c r="E8">
        <f>SUM(B8:D8)</f>
        <v>8</v>
      </c>
    </row>
    <row r="10" spans="1:6" x14ac:dyDescent="0.25">
      <c r="A10" t="s">
        <v>6</v>
      </c>
    </row>
    <row r="11" spans="1:6" x14ac:dyDescent="0.25">
      <c r="A11" t="s">
        <v>1</v>
      </c>
      <c r="B11" t="s">
        <v>126</v>
      </c>
      <c r="C11" t="s">
        <v>127</v>
      </c>
      <c r="D11" t="s">
        <v>128</v>
      </c>
      <c r="E11" t="s">
        <v>2</v>
      </c>
    </row>
    <row r="12" spans="1:6" x14ac:dyDescent="0.25">
      <c r="A12" t="s">
        <v>3</v>
      </c>
      <c r="B12">
        <v>0</v>
      </c>
      <c r="C12">
        <v>0</v>
      </c>
      <c r="D12">
        <v>0</v>
      </c>
      <c r="E12">
        <f>SUM(B12:D12)</f>
        <v>0</v>
      </c>
    </row>
    <row r="14" spans="1:6" x14ac:dyDescent="0.25">
      <c r="A14" t="s">
        <v>2</v>
      </c>
      <c r="B14">
        <f>SUM(B12:B13)</f>
        <v>0</v>
      </c>
      <c r="C14">
        <f t="shared" ref="C14:D14" si="1">SUM(C12:C13)</f>
        <v>0</v>
      </c>
      <c r="D14">
        <f t="shared" si="1"/>
        <v>0</v>
      </c>
      <c r="E14">
        <f>SUM(B14:D14)</f>
        <v>0</v>
      </c>
    </row>
    <row r="16" spans="1:6" x14ac:dyDescent="0.25">
      <c r="A16" t="s">
        <v>22</v>
      </c>
      <c r="B16" t="s">
        <v>126</v>
      </c>
      <c r="D16" t="s">
        <v>127</v>
      </c>
      <c r="F16" t="s">
        <v>128</v>
      </c>
    </row>
    <row r="17" spans="1:8" x14ac:dyDescent="0.25">
      <c r="A17" t="s">
        <v>7</v>
      </c>
      <c r="B17" t="s">
        <v>8</v>
      </c>
      <c r="C17" t="s">
        <v>9</v>
      </c>
      <c r="D17" t="s">
        <v>8</v>
      </c>
      <c r="E17" t="s">
        <v>9</v>
      </c>
      <c r="F17" t="s">
        <v>8</v>
      </c>
      <c r="G17" t="s">
        <v>9</v>
      </c>
      <c r="H17" t="s">
        <v>2</v>
      </c>
    </row>
    <row r="18" spans="1:8" x14ac:dyDescent="0.25">
      <c r="A18" t="s">
        <v>10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f>SUM(B18:G18)</f>
        <v>0</v>
      </c>
    </row>
    <row r="19" spans="1:8" x14ac:dyDescent="0.25">
      <c r="A19" t="s">
        <v>11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f t="shared" ref="H19:H30" si="2">SUM(B19:G19)</f>
        <v>0</v>
      </c>
    </row>
    <row r="20" spans="1:8" x14ac:dyDescent="0.25">
      <c r="A20" t="s">
        <v>12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2"/>
        <v>1</v>
      </c>
    </row>
    <row r="21" spans="1:8" x14ac:dyDescent="0.25">
      <c r="A21" t="s">
        <v>13</v>
      </c>
      <c r="B21">
        <v>0</v>
      </c>
      <c r="C21">
        <v>0</v>
      </c>
      <c r="D21">
        <v>0</v>
      </c>
      <c r="E21">
        <v>0</v>
      </c>
      <c r="F21">
        <v>3</v>
      </c>
      <c r="G21">
        <v>0</v>
      </c>
      <c r="H21">
        <f t="shared" si="2"/>
        <v>3</v>
      </c>
    </row>
    <row r="22" spans="1:8" x14ac:dyDescent="0.25">
      <c r="A22" t="s">
        <v>14</v>
      </c>
      <c r="B22">
        <v>3</v>
      </c>
      <c r="C22">
        <v>0</v>
      </c>
      <c r="D22">
        <v>1</v>
      </c>
      <c r="E22">
        <v>0</v>
      </c>
      <c r="F22">
        <v>0</v>
      </c>
      <c r="G22">
        <v>0</v>
      </c>
      <c r="H22">
        <f t="shared" si="2"/>
        <v>4</v>
      </c>
    </row>
    <row r="23" spans="1:8" x14ac:dyDescent="0.25">
      <c r="A23" t="s">
        <v>15</v>
      </c>
      <c r="B23">
        <v>3</v>
      </c>
      <c r="C23">
        <v>0</v>
      </c>
      <c r="D23">
        <v>1</v>
      </c>
      <c r="E23">
        <v>0</v>
      </c>
      <c r="F23">
        <v>0</v>
      </c>
      <c r="G23">
        <v>0</v>
      </c>
      <c r="H23">
        <f t="shared" si="2"/>
        <v>4</v>
      </c>
    </row>
    <row r="24" spans="1:8" x14ac:dyDescent="0.25">
      <c r="A24" t="s">
        <v>16</v>
      </c>
      <c r="B24">
        <v>0</v>
      </c>
      <c r="C24">
        <v>5</v>
      </c>
      <c r="D24">
        <v>0</v>
      </c>
      <c r="E24">
        <v>0</v>
      </c>
      <c r="F24">
        <v>0</v>
      </c>
      <c r="G24">
        <v>1</v>
      </c>
      <c r="H24">
        <f t="shared" si="2"/>
        <v>6</v>
      </c>
    </row>
    <row r="25" spans="1:8" x14ac:dyDescent="0.25">
      <c r="A25" t="s">
        <v>17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f t="shared" si="2"/>
        <v>1</v>
      </c>
    </row>
    <row r="26" spans="1:8" x14ac:dyDescent="0.25">
      <c r="A26" t="s">
        <v>18</v>
      </c>
      <c r="B26">
        <v>0</v>
      </c>
      <c r="C26">
        <v>1</v>
      </c>
      <c r="D26">
        <v>0</v>
      </c>
      <c r="E26">
        <v>0</v>
      </c>
      <c r="F26">
        <v>0</v>
      </c>
      <c r="G26">
        <v>2</v>
      </c>
      <c r="H26">
        <f t="shared" si="2"/>
        <v>3</v>
      </c>
    </row>
    <row r="27" spans="1:8" x14ac:dyDescent="0.25">
      <c r="A27" t="s">
        <v>19</v>
      </c>
      <c r="B27">
        <v>0</v>
      </c>
      <c r="C27">
        <v>1</v>
      </c>
      <c r="D27">
        <v>0</v>
      </c>
      <c r="E27">
        <v>0</v>
      </c>
      <c r="F27">
        <v>0</v>
      </c>
      <c r="G27">
        <v>8</v>
      </c>
      <c r="H27">
        <f t="shared" si="2"/>
        <v>9</v>
      </c>
    </row>
    <row r="28" spans="1:8" x14ac:dyDescent="0.25">
      <c r="A28" t="s">
        <v>20</v>
      </c>
      <c r="B28">
        <v>0</v>
      </c>
      <c r="C28">
        <v>1</v>
      </c>
      <c r="D28">
        <v>0</v>
      </c>
      <c r="E28">
        <v>0</v>
      </c>
      <c r="F28">
        <v>0</v>
      </c>
      <c r="G28">
        <v>3</v>
      </c>
      <c r="H28">
        <f t="shared" si="2"/>
        <v>4</v>
      </c>
    </row>
    <row r="29" spans="1:8" x14ac:dyDescent="0.25">
      <c r="A29" t="s">
        <v>21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f t="shared" si="2"/>
        <v>1</v>
      </c>
    </row>
    <row r="30" spans="1:8" x14ac:dyDescent="0.25">
      <c r="A30" t="s">
        <v>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f t="shared" si="2"/>
        <v>0</v>
      </c>
    </row>
    <row r="32" spans="1:8" x14ac:dyDescent="0.25">
      <c r="A32" t="s">
        <v>2</v>
      </c>
      <c r="B32">
        <f>SUM(B18:B31)</f>
        <v>7</v>
      </c>
      <c r="C32">
        <f t="shared" ref="C32:G32" si="3">SUM(C18:C31)</f>
        <v>10</v>
      </c>
      <c r="D32">
        <f t="shared" si="3"/>
        <v>2</v>
      </c>
      <c r="E32">
        <f t="shared" si="3"/>
        <v>0</v>
      </c>
      <c r="F32">
        <f t="shared" si="3"/>
        <v>3</v>
      </c>
      <c r="G32">
        <f t="shared" si="3"/>
        <v>14</v>
      </c>
      <c r="H32">
        <f>SUM(H18:H30)</f>
        <v>36</v>
      </c>
    </row>
    <row r="34" spans="1:17" x14ac:dyDescent="0.25">
      <c r="A34" t="s">
        <v>41</v>
      </c>
    </row>
    <row r="35" spans="1:17" x14ac:dyDescent="0.25">
      <c r="A35" t="s">
        <v>126</v>
      </c>
    </row>
    <row r="36" spans="1:17" x14ac:dyDescent="0.25">
      <c r="A36" t="s">
        <v>23</v>
      </c>
      <c r="B36" t="s">
        <v>12</v>
      </c>
      <c r="C36" t="s">
        <v>13</v>
      </c>
      <c r="D36" t="s">
        <v>14</v>
      </c>
      <c r="E36" t="s">
        <v>15</v>
      </c>
      <c r="F36" t="s">
        <v>24</v>
      </c>
      <c r="G36" t="s">
        <v>25</v>
      </c>
      <c r="H36" t="s">
        <v>16</v>
      </c>
      <c r="I36" t="s">
        <v>17</v>
      </c>
      <c r="J36" t="s">
        <v>18</v>
      </c>
      <c r="K36" t="s">
        <v>26</v>
      </c>
      <c r="L36" t="s">
        <v>20</v>
      </c>
      <c r="M36" t="s">
        <v>27</v>
      </c>
      <c r="N36" t="s">
        <v>2</v>
      </c>
      <c r="O36" t="s">
        <v>28</v>
      </c>
    </row>
    <row r="37" spans="1:17" x14ac:dyDescent="0.25">
      <c r="A37" t="s">
        <v>29</v>
      </c>
      <c r="B37">
        <v>0</v>
      </c>
      <c r="C37">
        <v>0</v>
      </c>
      <c r="D37">
        <v>1</v>
      </c>
      <c r="E37">
        <v>1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1</v>
      </c>
      <c r="N37">
        <f>SUM(B37:M37)</f>
        <v>4</v>
      </c>
      <c r="O37">
        <f>N37/N44*100</f>
        <v>14.814814814814813</v>
      </c>
    </row>
    <row r="38" spans="1:17" x14ac:dyDescent="0.25">
      <c r="A38" t="s">
        <v>30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ref="N38:N42" si="4">SUM(B38:M38)</f>
        <v>1</v>
      </c>
      <c r="O38">
        <f>N38/N44*100</f>
        <v>3.7037037037037033</v>
      </c>
    </row>
    <row r="39" spans="1:17" x14ac:dyDescent="0.25">
      <c r="A39" t="s">
        <v>31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1</v>
      </c>
      <c r="L39">
        <v>1</v>
      </c>
      <c r="M39">
        <v>0</v>
      </c>
      <c r="N39">
        <f t="shared" si="4"/>
        <v>4</v>
      </c>
      <c r="O39">
        <f>N39/N44*100</f>
        <v>14.814814814814813</v>
      </c>
    </row>
    <row r="40" spans="1:17" x14ac:dyDescent="0.25">
      <c r="A40" t="s">
        <v>32</v>
      </c>
      <c r="B40">
        <v>0</v>
      </c>
      <c r="C40">
        <v>0</v>
      </c>
      <c r="D40">
        <v>1</v>
      </c>
      <c r="E40">
        <v>3</v>
      </c>
      <c r="F40">
        <v>0</v>
      </c>
      <c r="G40">
        <v>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4"/>
        <v>8</v>
      </c>
      <c r="O40">
        <f>N40/N44*100</f>
        <v>29.629629629629626</v>
      </c>
    </row>
    <row r="41" spans="1:17" x14ac:dyDescent="0.25">
      <c r="A41" t="s">
        <v>33</v>
      </c>
      <c r="B41">
        <v>2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4"/>
        <v>4</v>
      </c>
      <c r="O41">
        <f>N41/N44*100</f>
        <v>14.814814814814813</v>
      </c>
    </row>
    <row r="42" spans="1:17" x14ac:dyDescent="0.25">
      <c r="A42" t="s">
        <v>34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0</v>
      </c>
      <c r="K42">
        <v>4</v>
      </c>
      <c r="L42">
        <v>0</v>
      </c>
      <c r="M42">
        <v>0</v>
      </c>
      <c r="N42">
        <f t="shared" si="4"/>
        <v>6</v>
      </c>
      <c r="O42">
        <f>N42/N44*100</f>
        <v>22.222222222222221</v>
      </c>
    </row>
    <row r="44" spans="1:17" x14ac:dyDescent="0.25">
      <c r="A44" t="s">
        <v>2</v>
      </c>
      <c r="B44">
        <f>SUM(B37:B43)</f>
        <v>2</v>
      </c>
      <c r="C44">
        <f t="shared" ref="C44:M44" si="5">SUM(C37:C43)</f>
        <v>2</v>
      </c>
      <c r="D44">
        <f t="shared" si="5"/>
        <v>2</v>
      </c>
      <c r="E44">
        <f t="shared" si="5"/>
        <v>4</v>
      </c>
      <c r="F44">
        <f t="shared" si="5"/>
        <v>1</v>
      </c>
      <c r="G44">
        <f t="shared" si="5"/>
        <v>4</v>
      </c>
      <c r="H44">
        <f t="shared" si="5"/>
        <v>2</v>
      </c>
      <c r="I44">
        <f t="shared" si="5"/>
        <v>1</v>
      </c>
      <c r="J44">
        <f t="shared" si="5"/>
        <v>2</v>
      </c>
      <c r="K44">
        <f t="shared" si="5"/>
        <v>5</v>
      </c>
      <c r="L44">
        <f t="shared" si="5"/>
        <v>1</v>
      </c>
      <c r="M44">
        <f t="shared" si="5"/>
        <v>1</v>
      </c>
      <c r="N44">
        <f>SUM(N37:N42)</f>
        <v>27</v>
      </c>
    </row>
    <row r="47" spans="1:17" x14ac:dyDescent="0.25">
      <c r="A47" t="s">
        <v>127</v>
      </c>
    </row>
    <row r="48" spans="1:17" x14ac:dyDescent="0.25">
      <c r="A48" t="s">
        <v>23</v>
      </c>
      <c r="B48" t="s">
        <v>35</v>
      </c>
      <c r="C48" t="s">
        <v>11</v>
      </c>
      <c r="D48" t="s">
        <v>12</v>
      </c>
      <c r="E48" t="s">
        <v>13</v>
      </c>
      <c r="F48" t="s">
        <v>14</v>
      </c>
      <c r="G48" t="s">
        <v>15</v>
      </c>
      <c r="H48" t="s">
        <v>36</v>
      </c>
      <c r="I48" t="s">
        <v>25</v>
      </c>
      <c r="J48" t="s">
        <v>16</v>
      </c>
      <c r="K48" t="s">
        <v>17</v>
      </c>
      <c r="L48" t="s">
        <v>18</v>
      </c>
      <c r="M48" t="s">
        <v>26</v>
      </c>
      <c r="N48" t="s">
        <v>37</v>
      </c>
      <c r="O48" t="s">
        <v>27</v>
      </c>
      <c r="P48" t="s">
        <v>2</v>
      </c>
      <c r="Q48" t="s">
        <v>28</v>
      </c>
    </row>
    <row r="49" spans="1:17" x14ac:dyDescent="0.25">
      <c r="A49" t="s">
        <v>29</v>
      </c>
      <c r="B49">
        <v>0</v>
      </c>
      <c r="C49">
        <v>1</v>
      </c>
      <c r="D49">
        <v>0</v>
      </c>
      <c r="E49">
        <v>1</v>
      </c>
      <c r="F49">
        <v>1</v>
      </c>
      <c r="G49">
        <v>2</v>
      </c>
      <c r="H49">
        <v>0</v>
      </c>
      <c r="I49">
        <v>0</v>
      </c>
      <c r="J49">
        <v>3</v>
      </c>
      <c r="K49">
        <v>1</v>
      </c>
      <c r="L49">
        <v>0</v>
      </c>
      <c r="M49">
        <v>0</v>
      </c>
      <c r="N49">
        <v>0</v>
      </c>
      <c r="O49">
        <v>1</v>
      </c>
      <c r="P49">
        <f>SUM(B49:O49)</f>
        <v>10</v>
      </c>
      <c r="Q49">
        <f>P49/P57*100</f>
        <v>12.048192771084338</v>
      </c>
    </row>
    <row r="50" spans="1:17" x14ac:dyDescent="0.25">
      <c r="A50" t="s">
        <v>30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f t="shared" ref="P50:P55" si="6">SUM(B50:O50)</f>
        <v>2</v>
      </c>
      <c r="Q50">
        <f>P50/P57*100</f>
        <v>2.4096385542168677</v>
      </c>
    </row>
    <row r="51" spans="1:17" x14ac:dyDescent="0.25">
      <c r="A51" t="s">
        <v>38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f t="shared" si="6"/>
        <v>1</v>
      </c>
      <c r="Q51">
        <f>P51/P57*100</f>
        <v>1.2048192771084338</v>
      </c>
    </row>
    <row r="52" spans="1:17" x14ac:dyDescent="0.25">
      <c r="A52" t="s">
        <v>31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3</v>
      </c>
      <c r="M52">
        <v>5</v>
      </c>
      <c r="N52">
        <v>1</v>
      </c>
      <c r="O52">
        <v>0</v>
      </c>
      <c r="P52">
        <f t="shared" si="6"/>
        <v>10</v>
      </c>
      <c r="Q52">
        <f>P52/P57*100</f>
        <v>12.048192771084338</v>
      </c>
    </row>
    <row r="53" spans="1:17" x14ac:dyDescent="0.25">
      <c r="A53" t="s">
        <v>32</v>
      </c>
      <c r="B53">
        <v>0</v>
      </c>
      <c r="C53">
        <v>0</v>
      </c>
      <c r="D53">
        <v>0</v>
      </c>
      <c r="E53">
        <v>1</v>
      </c>
      <c r="F53">
        <v>1</v>
      </c>
      <c r="G53">
        <v>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f t="shared" si="6"/>
        <v>4</v>
      </c>
      <c r="Q53">
        <f>P53/P57*100</f>
        <v>4.8192771084337354</v>
      </c>
    </row>
    <row r="54" spans="1:17" x14ac:dyDescent="0.25">
      <c r="A54" t="s">
        <v>33</v>
      </c>
      <c r="B54">
        <v>1</v>
      </c>
      <c r="C54">
        <v>4</v>
      </c>
      <c r="D54">
        <v>7</v>
      </c>
      <c r="E54">
        <v>3</v>
      </c>
      <c r="F54">
        <v>19</v>
      </c>
      <c r="G54">
        <v>10</v>
      </c>
      <c r="H54">
        <v>0</v>
      </c>
      <c r="I54">
        <v>0</v>
      </c>
      <c r="J54">
        <v>2</v>
      </c>
      <c r="K54">
        <v>0</v>
      </c>
      <c r="L54">
        <v>0</v>
      </c>
      <c r="M54">
        <v>0</v>
      </c>
      <c r="N54">
        <v>3</v>
      </c>
      <c r="O54">
        <v>2</v>
      </c>
      <c r="P54">
        <f t="shared" si="6"/>
        <v>51</v>
      </c>
      <c r="Q54">
        <f>P54/P57*100</f>
        <v>61.445783132530117</v>
      </c>
    </row>
    <row r="55" spans="1:17" x14ac:dyDescent="0.25">
      <c r="A55" t="s">
        <v>34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1</v>
      </c>
      <c r="J55">
        <v>0</v>
      </c>
      <c r="K55">
        <v>0</v>
      </c>
      <c r="L55">
        <v>1</v>
      </c>
      <c r="M55">
        <v>1</v>
      </c>
      <c r="N55">
        <v>1</v>
      </c>
      <c r="O55">
        <v>0</v>
      </c>
      <c r="P55">
        <f t="shared" si="6"/>
        <v>5</v>
      </c>
      <c r="Q55">
        <f>P55/P57*100</f>
        <v>6.024096385542169</v>
      </c>
    </row>
    <row r="57" spans="1:17" x14ac:dyDescent="0.25">
      <c r="A57" t="s">
        <v>2</v>
      </c>
      <c r="B57">
        <f>SUM(B49:B56)</f>
        <v>1</v>
      </c>
      <c r="C57">
        <f t="shared" ref="C57:O57" si="7">SUM(C49:C56)</f>
        <v>5</v>
      </c>
      <c r="D57">
        <f t="shared" si="7"/>
        <v>7</v>
      </c>
      <c r="E57">
        <f t="shared" si="7"/>
        <v>5</v>
      </c>
      <c r="F57">
        <f t="shared" si="7"/>
        <v>21</v>
      </c>
      <c r="G57">
        <f t="shared" si="7"/>
        <v>14</v>
      </c>
      <c r="H57">
        <f t="shared" si="7"/>
        <v>1</v>
      </c>
      <c r="I57">
        <f t="shared" si="7"/>
        <v>1</v>
      </c>
      <c r="J57">
        <f t="shared" si="7"/>
        <v>7</v>
      </c>
      <c r="K57">
        <f t="shared" si="7"/>
        <v>2</v>
      </c>
      <c r="L57">
        <f t="shared" si="7"/>
        <v>4</v>
      </c>
      <c r="M57">
        <f>SUM(M49:M55)</f>
        <v>6</v>
      </c>
      <c r="N57">
        <f>SUM(N49:N55)</f>
        <v>6</v>
      </c>
      <c r="O57">
        <f t="shared" si="7"/>
        <v>3</v>
      </c>
      <c r="P57">
        <f>SUM(B57:O57)</f>
        <v>83</v>
      </c>
    </row>
    <row r="59" spans="1:17" x14ac:dyDescent="0.25">
      <c r="A59" t="s">
        <v>128</v>
      </c>
    </row>
    <row r="60" spans="1:17" x14ac:dyDescent="0.25">
      <c r="A60" t="s">
        <v>23</v>
      </c>
      <c r="B60" t="s">
        <v>35</v>
      </c>
      <c r="C60" t="s">
        <v>10</v>
      </c>
      <c r="D60" t="s">
        <v>11</v>
      </c>
      <c r="E60" t="s">
        <v>12</v>
      </c>
      <c r="F60" t="s">
        <v>13</v>
      </c>
      <c r="G60" t="s">
        <v>14</v>
      </c>
      <c r="H60" t="s">
        <v>15</v>
      </c>
      <c r="I60" t="s">
        <v>16</v>
      </c>
      <c r="J60" t="s">
        <v>17</v>
      </c>
      <c r="K60" t="s">
        <v>18</v>
      </c>
      <c r="L60" t="s">
        <v>26</v>
      </c>
      <c r="M60" t="s">
        <v>20</v>
      </c>
      <c r="N60" t="s">
        <v>37</v>
      </c>
      <c r="O60" t="s">
        <v>27</v>
      </c>
      <c r="P60" t="s">
        <v>2</v>
      </c>
      <c r="Q60" t="s">
        <v>28</v>
      </c>
    </row>
    <row r="61" spans="1:17" x14ac:dyDescent="0.25">
      <c r="A61" t="s">
        <v>38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f>SUM(B61:O61)</f>
        <v>1</v>
      </c>
      <c r="Q61">
        <f>P61/P69*100</f>
        <v>1.2048192771084338</v>
      </c>
    </row>
    <row r="62" spans="1:17" x14ac:dyDescent="0.25">
      <c r="A62" t="s">
        <v>31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1</v>
      </c>
      <c r="L62">
        <v>5</v>
      </c>
      <c r="M62">
        <v>2</v>
      </c>
      <c r="N62">
        <v>0</v>
      </c>
      <c r="O62">
        <v>0</v>
      </c>
      <c r="P62">
        <f t="shared" ref="P62:P67" si="8">SUM(B62:O62)</f>
        <v>9</v>
      </c>
      <c r="Q62">
        <f>P62/P69*100</f>
        <v>10.843373493975903</v>
      </c>
    </row>
    <row r="63" spans="1:17" x14ac:dyDescent="0.25">
      <c r="A63" t="s">
        <v>33</v>
      </c>
      <c r="B63">
        <v>1</v>
      </c>
      <c r="C63">
        <v>1</v>
      </c>
      <c r="D63">
        <v>5</v>
      </c>
      <c r="E63">
        <v>7</v>
      </c>
      <c r="F63">
        <v>13</v>
      </c>
      <c r="G63">
        <v>13</v>
      </c>
      <c r="H63">
        <v>13</v>
      </c>
      <c r="I63">
        <v>5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f t="shared" si="8"/>
        <v>60</v>
      </c>
      <c r="Q63">
        <f>P63/P69*100</f>
        <v>72.289156626506028</v>
      </c>
    </row>
    <row r="64" spans="1:17" x14ac:dyDescent="0.25">
      <c r="A64" t="s">
        <v>34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1</v>
      </c>
      <c r="M64">
        <v>1</v>
      </c>
      <c r="N64">
        <v>3</v>
      </c>
      <c r="O64">
        <v>0</v>
      </c>
      <c r="P64">
        <f t="shared" si="8"/>
        <v>6</v>
      </c>
      <c r="Q64">
        <f>P64/P69*100</f>
        <v>7.2289156626506017</v>
      </c>
    </row>
    <row r="65" spans="1:17" x14ac:dyDescent="0.25">
      <c r="A65" t="s">
        <v>39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f t="shared" si="8"/>
        <v>1</v>
      </c>
      <c r="Q65">
        <f>P65/P69*100</f>
        <v>1.2048192771084338</v>
      </c>
    </row>
    <row r="66" spans="1:17" x14ac:dyDescent="0.25">
      <c r="A66" t="s">
        <v>40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f t="shared" si="8"/>
        <v>1</v>
      </c>
      <c r="Q66">
        <f>P66/P69*100</f>
        <v>1.2048192771084338</v>
      </c>
    </row>
    <row r="67" spans="1:17" x14ac:dyDescent="0.25">
      <c r="A67" t="s">
        <v>34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1</v>
      </c>
      <c r="J67">
        <v>0</v>
      </c>
      <c r="K67">
        <v>0</v>
      </c>
      <c r="L67">
        <v>1</v>
      </c>
      <c r="M67">
        <v>1</v>
      </c>
      <c r="N67">
        <v>1</v>
      </c>
      <c r="O67">
        <v>0</v>
      </c>
      <c r="P67">
        <f t="shared" si="8"/>
        <v>5</v>
      </c>
      <c r="Q67">
        <f>P67/P69*100</f>
        <v>6.024096385542169</v>
      </c>
    </row>
    <row r="69" spans="1:17" x14ac:dyDescent="0.25">
      <c r="A69" t="s">
        <v>2</v>
      </c>
      <c r="B69">
        <f>SUM(B61:B68)</f>
        <v>1</v>
      </c>
      <c r="C69">
        <f t="shared" ref="C69:O69" si="9">SUM(C61:C68)</f>
        <v>1</v>
      </c>
      <c r="D69">
        <f t="shared" si="9"/>
        <v>5</v>
      </c>
      <c r="E69">
        <f t="shared" si="9"/>
        <v>7</v>
      </c>
      <c r="F69">
        <f t="shared" si="9"/>
        <v>15</v>
      </c>
      <c r="G69">
        <f t="shared" si="9"/>
        <v>13</v>
      </c>
      <c r="H69">
        <f t="shared" si="9"/>
        <v>14</v>
      </c>
      <c r="I69">
        <f t="shared" si="9"/>
        <v>6</v>
      </c>
      <c r="J69">
        <f t="shared" si="9"/>
        <v>2</v>
      </c>
      <c r="K69">
        <f t="shared" si="9"/>
        <v>2</v>
      </c>
      <c r="L69">
        <f t="shared" si="9"/>
        <v>7</v>
      </c>
      <c r="M69">
        <f>SUM(M61:M67)</f>
        <v>4</v>
      </c>
      <c r="N69">
        <f>SUM(N61:N67)</f>
        <v>4</v>
      </c>
      <c r="O69">
        <f t="shared" si="9"/>
        <v>2</v>
      </c>
      <c r="P69">
        <f>SUM(B69:O69)</f>
        <v>83</v>
      </c>
    </row>
    <row r="71" spans="1:17" x14ac:dyDescent="0.25">
      <c r="A71" t="s">
        <v>47</v>
      </c>
    </row>
    <row r="72" spans="1:17" x14ac:dyDescent="0.25">
      <c r="B72" t="s">
        <v>126</v>
      </c>
      <c r="E72" t="s">
        <v>127</v>
      </c>
      <c r="H72" t="s">
        <v>128</v>
      </c>
    </row>
    <row r="73" spans="1:17" x14ac:dyDescent="0.25">
      <c r="A73" t="s">
        <v>7</v>
      </c>
      <c r="B73" t="s">
        <v>42</v>
      </c>
      <c r="C73" t="s">
        <v>43</v>
      </c>
      <c r="D73" t="s">
        <v>44</v>
      </c>
      <c r="E73" t="s">
        <v>42</v>
      </c>
      <c r="F73" t="s">
        <v>43</v>
      </c>
      <c r="G73" t="s">
        <v>44</v>
      </c>
      <c r="H73" t="s">
        <v>42</v>
      </c>
      <c r="I73" t="s">
        <v>43</v>
      </c>
      <c r="J73" t="s">
        <v>44</v>
      </c>
      <c r="K73" t="s">
        <v>2</v>
      </c>
    </row>
    <row r="74" spans="1:17" x14ac:dyDescent="0.25">
      <c r="A74" t="s">
        <v>10</v>
      </c>
      <c r="B74">
        <v>1</v>
      </c>
      <c r="C74">
        <v>0</v>
      </c>
      <c r="D74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f t="shared" ref="K74:K85" si="10">SUM(B74:J74)</f>
        <v>3</v>
      </c>
    </row>
    <row r="75" spans="1:17" x14ac:dyDescent="0.25">
      <c r="A75" t="s">
        <v>11</v>
      </c>
      <c r="B75">
        <v>3</v>
      </c>
      <c r="C75">
        <v>0</v>
      </c>
      <c r="D75">
        <v>0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f t="shared" si="10"/>
        <v>5</v>
      </c>
    </row>
    <row r="76" spans="1:17" x14ac:dyDescent="0.25">
      <c r="A76" t="s">
        <v>12</v>
      </c>
      <c r="B76">
        <v>3</v>
      </c>
      <c r="C76">
        <v>0</v>
      </c>
      <c r="D76">
        <v>0</v>
      </c>
      <c r="E76">
        <v>4</v>
      </c>
      <c r="F76">
        <v>0</v>
      </c>
      <c r="G76">
        <v>0</v>
      </c>
      <c r="H76">
        <v>0</v>
      </c>
      <c r="I76">
        <v>0</v>
      </c>
      <c r="J76">
        <v>0</v>
      </c>
      <c r="K76">
        <f t="shared" si="10"/>
        <v>7</v>
      </c>
    </row>
    <row r="77" spans="1:17" x14ac:dyDescent="0.25">
      <c r="A77" t="s">
        <v>13</v>
      </c>
      <c r="B77">
        <v>5</v>
      </c>
      <c r="C77">
        <v>0</v>
      </c>
      <c r="D77">
        <v>0</v>
      </c>
      <c r="E77">
        <v>3</v>
      </c>
      <c r="F77">
        <v>0</v>
      </c>
      <c r="G77">
        <v>0</v>
      </c>
      <c r="H77">
        <v>2</v>
      </c>
      <c r="I77">
        <v>0</v>
      </c>
      <c r="J77">
        <v>0</v>
      </c>
      <c r="K77">
        <f t="shared" si="10"/>
        <v>10</v>
      </c>
    </row>
    <row r="78" spans="1:17" x14ac:dyDescent="0.25">
      <c r="A78" t="s">
        <v>14</v>
      </c>
      <c r="B78">
        <v>11</v>
      </c>
      <c r="C78">
        <v>0</v>
      </c>
      <c r="D78">
        <v>0</v>
      </c>
      <c r="E78">
        <v>7</v>
      </c>
      <c r="F78">
        <v>0</v>
      </c>
      <c r="G78">
        <v>0</v>
      </c>
      <c r="H78">
        <v>2</v>
      </c>
      <c r="I78">
        <v>0</v>
      </c>
      <c r="J78">
        <v>0</v>
      </c>
      <c r="K78">
        <f t="shared" si="10"/>
        <v>20</v>
      </c>
    </row>
    <row r="79" spans="1:17" x14ac:dyDescent="0.25">
      <c r="A79" t="s">
        <v>15</v>
      </c>
      <c r="B79">
        <v>10</v>
      </c>
      <c r="C79">
        <v>0</v>
      </c>
      <c r="D79">
        <v>0</v>
      </c>
      <c r="E79">
        <v>9</v>
      </c>
      <c r="F79">
        <v>0</v>
      </c>
      <c r="G79">
        <v>0</v>
      </c>
      <c r="H79">
        <v>2</v>
      </c>
      <c r="I79">
        <v>0</v>
      </c>
      <c r="J79">
        <v>0</v>
      </c>
      <c r="K79">
        <f t="shared" si="10"/>
        <v>21</v>
      </c>
    </row>
    <row r="80" spans="1:17" x14ac:dyDescent="0.25">
      <c r="A80" t="s">
        <v>16</v>
      </c>
      <c r="B80">
        <v>0</v>
      </c>
      <c r="C80">
        <v>1</v>
      </c>
      <c r="D80">
        <v>5</v>
      </c>
      <c r="E80">
        <v>0</v>
      </c>
      <c r="F80">
        <v>0</v>
      </c>
      <c r="G80">
        <v>1</v>
      </c>
      <c r="H80">
        <v>0</v>
      </c>
      <c r="I80">
        <v>0</v>
      </c>
      <c r="J80">
        <v>1</v>
      </c>
      <c r="K80">
        <f t="shared" si="10"/>
        <v>8</v>
      </c>
    </row>
    <row r="81" spans="1:11" x14ac:dyDescent="0.25">
      <c r="A81" t="s">
        <v>17</v>
      </c>
      <c r="B81">
        <v>0</v>
      </c>
      <c r="C81">
        <v>1</v>
      </c>
      <c r="D81">
        <v>1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f t="shared" si="10"/>
        <v>3</v>
      </c>
    </row>
    <row r="82" spans="1:11" x14ac:dyDescent="0.25">
      <c r="A82" t="s">
        <v>18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2</v>
      </c>
      <c r="J82">
        <v>6</v>
      </c>
      <c r="K82">
        <f t="shared" si="10"/>
        <v>9</v>
      </c>
    </row>
    <row r="83" spans="1:11" x14ac:dyDescent="0.25">
      <c r="A83" t="s">
        <v>19</v>
      </c>
      <c r="B83">
        <v>0</v>
      </c>
      <c r="C83">
        <v>0</v>
      </c>
      <c r="D83">
        <v>1</v>
      </c>
      <c r="E83">
        <v>0</v>
      </c>
      <c r="F83">
        <v>0</v>
      </c>
      <c r="G83">
        <v>2</v>
      </c>
      <c r="H83">
        <v>0</v>
      </c>
      <c r="I83">
        <v>1</v>
      </c>
      <c r="J83">
        <v>19</v>
      </c>
      <c r="K83">
        <f t="shared" si="10"/>
        <v>23</v>
      </c>
    </row>
    <row r="84" spans="1:11" x14ac:dyDescent="0.25">
      <c r="A84" t="s">
        <v>45</v>
      </c>
      <c r="B84">
        <v>0</v>
      </c>
      <c r="C84">
        <v>0</v>
      </c>
      <c r="D84">
        <v>1</v>
      </c>
      <c r="E84">
        <v>0</v>
      </c>
      <c r="F84">
        <v>0</v>
      </c>
      <c r="G84">
        <v>1</v>
      </c>
      <c r="H84">
        <v>0</v>
      </c>
      <c r="I84">
        <v>0</v>
      </c>
      <c r="J84">
        <v>1</v>
      </c>
      <c r="K84">
        <f t="shared" si="10"/>
        <v>3</v>
      </c>
    </row>
    <row r="85" spans="1:11" x14ac:dyDescent="0.25">
      <c r="A85" t="s">
        <v>46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10"/>
        <v>1</v>
      </c>
    </row>
    <row r="87" spans="1:11" x14ac:dyDescent="0.25">
      <c r="A87" t="s">
        <v>2</v>
      </c>
      <c r="B87">
        <f t="shared" ref="B87:G87" si="11">SUM(B74:B86)</f>
        <v>33</v>
      </c>
      <c r="C87">
        <f t="shared" si="11"/>
        <v>2</v>
      </c>
      <c r="D87">
        <f t="shared" si="11"/>
        <v>10</v>
      </c>
      <c r="E87">
        <f t="shared" si="11"/>
        <v>27</v>
      </c>
      <c r="F87">
        <f t="shared" si="11"/>
        <v>0</v>
      </c>
      <c r="G87">
        <f t="shared" si="11"/>
        <v>4</v>
      </c>
      <c r="H87">
        <f>SUM(H74:H85)</f>
        <v>6</v>
      </c>
      <c r="I87">
        <f>SUM(I74:I85)</f>
        <v>4</v>
      </c>
      <c r="J87">
        <f>SUM(J74:J85)</f>
        <v>27</v>
      </c>
      <c r="K87">
        <f>SUM(K74:K85)</f>
        <v>113</v>
      </c>
    </row>
    <row r="89" spans="1:11" x14ac:dyDescent="0.25">
      <c r="A89" t="s">
        <v>48</v>
      </c>
    </row>
    <row r="90" spans="1:11" x14ac:dyDescent="0.25">
      <c r="A90" t="s">
        <v>49</v>
      </c>
    </row>
    <row r="92" spans="1:11" x14ac:dyDescent="0.25">
      <c r="A92" t="s">
        <v>50</v>
      </c>
      <c r="B92" t="s">
        <v>126</v>
      </c>
      <c r="C92" t="s">
        <v>127</v>
      </c>
      <c r="D92" t="s">
        <v>128</v>
      </c>
      <c r="E92" t="s">
        <v>51</v>
      </c>
    </row>
    <row r="93" spans="1:11" x14ac:dyDescent="0.25">
      <c r="A93" t="s">
        <v>52</v>
      </c>
    </row>
    <row r="94" spans="1:11" x14ac:dyDescent="0.25">
      <c r="A94" t="s">
        <v>53</v>
      </c>
      <c r="B94">
        <v>27</v>
      </c>
      <c r="C94">
        <v>24</v>
      </c>
      <c r="D94">
        <v>15</v>
      </c>
      <c r="E94">
        <f>SUM(B94:D94)</f>
        <v>66</v>
      </c>
    </row>
    <row r="95" spans="1:11" x14ac:dyDescent="0.25">
      <c r="A95" t="s">
        <v>54</v>
      </c>
      <c r="B95">
        <v>5</v>
      </c>
      <c r="C95">
        <v>3</v>
      </c>
      <c r="D95">
        <v>3</v>
      </c>
      <c r="E95">
        <f t="shared" ref="E95:E105" si="12">SUM(B95:D95)</f>
        <v>11</v>
      </c>
    </row>
    <row r="96" spans="1:11" x14ac:dyDescent="0.25">
      <c r="A96" t="s">
        <v>55</v>
      </c>
      <c r="B96">
        <v>9</v>
      </c>
      <c r="C96">
        <v>0</v>
      </c>
      <c r="D96">
        <v>0</v>
      </c>
      <c r="E96">
        <f t="shared" si="12"/>
        <v>9</v>
      </c>
    </row>
    <row r="97" spans="1:5" x14ac:dyDescent="0.25">
      <c r="A97" t="s">
        <v>56</v>
      </c>
      <c r="B97">
        <v>1</v>
      </c>
      <c r="C97">
        <v>1</v>
      </c>
      <c r="D97">
        <v>3</v>
      </c>
      <c r="E97">
        <f t="shared" si="12"/>
        <v>5</v>
      </c>
    </row>
    <row r="98" spans="1:5" x14ac:dyDescent="0.25">
      <c r="A98" t="s">
        <v>57</v>
      </c>
      <c r="B98">
        <v>0</v>
      </c>
      <c r="C98">
        <v>0</v>
      </c>
      <c r="D98">
        <v>0</v>
      </c>
      <c r="E98">
        <f t="shared" si="12"/>
        <v>0</v>
      </c>
    </row>
    <row r="99" spans="1:5" x14ac:dyDescent="0.25">
      <c r="A99" t="s">
        <v>58</v>
      </c>
      <c r="B99">
        <v>2</v>
      </c>
      <c r="C99">
        <v>4</v>
      </c>
      <c r="D99">
        <v>0</v>
      </c>
      <c r="E99">
        <f t="shared" si="12"/>
        <v>6</v>
      </c>
    </row>
    <row r="100" spans="1:5" x14ac:dyDescent="0.25">
      <c r="A100" t="s">
        <v>59</v>
      </c>
      <c r="B100">
        <v>1</v>
      </c>
      <c r="C100">
        <v>1</v>
      </c>
      <c r="D100">
        <v>0</v>
      </c>
      <c r="E100">
        <f t="shared" si="12"/>
        <v>2</v>
      </c>
    </row>
    <row r="101" spans="1:5" x14ac:dyDescent="0.25">
      <c r="A101" t="s">
        <v>60</v>
      </c>
      <c r="B101">
        <v>0</v>
      </c>
      <c r="C101">
        <v>1</v>
      </c>
      <c r="D101">
        <v>0</v>
      </c>
      <c r="E101">
        <f t="shared" si="12"/>
        <v>1</v>
      </c>
    </row>
    <row r="102" spans="1:5" x14ac:dyDescent="0.25">
      <c r="A102" t="s">
        <v>61</v>
      </c>
      <c r="B102">
        <v>0</v>
      </c>
      <c r="C102">
        <v>0</v>
      </c>
      <c r="D102">
        <v>0</v>
      </c>
      <c r="E102">
        <f t="shared" si="12"/>
        <v>0</v>
      </c>
    </row>
    <row r="103" spans="1:5" x14ac:dyDescent="0.25">
      <c r="A103" t="s">
        <v>62</v>
      </c>
      <c r="B103">
        <v>0</v>
      </c>
      <c r="C103">
        <v>0</v>
      </c>
      <c r="D103">
        <v>0</v>
      </c>
      <c r="E103">
        <f t="shared" si="12"/>
        <v>0</v>
      </c>
    </row>
    <row r="104" spans="1:5" x14ac:dyDescent="0.25">
      <c r="A104" t="s">
        <v>63</v>
      </c>
      <c r="B104">
        <v>2</v>
      </c>
      <c r="C104">
        <v>0</v>
      </c>
      <c r="D104">
        <v>0</v>
      </c>
      <c r="E104">
        <f t="shared" si="12"/>
        <v>2</v>
      </c>
    </row>
    <row r="105" spans="1:5" x14ac:dyDescent="0.25">
      <c r="A105" t="s">
        <v>64</v>
      </c>
      <c r="B105">
        <v>1</v>
      </c>
      <c r="C105">
        <v>0</v>
      </c>
      <c r="D105">
        <v>1</v>
      </c>
      <c r="E105">
        <f t="shared" si="12"/>
        <v>2</v>
      </c>
    </row>
    <row r="107" spans="1:5" x14ac:dyDescent="0.25">
      <c r="A107" t="s">
        <v>2</v>
      </c>
      <c r="B107">
        <f>SUM(B94:B106)</f>
        <v>48</v>
      </c>
      <c r="C107">
        <f t="shared" ref="C107:D107" si="13">SUM(C94:C106)</f>
        <v>34</v>
      </c>
      <c r="D107">
        <f t="shared" si="13"/>
        <v>22</v>
      </c>
      <c r="E107">
        <f>SUM(E94:E105)</f>
        <v>104</v>
      </c>
    </row>
    <row r="109" spans="1:5" x14ac:dyDescent="0.25">
      <c r="A109" t="s">
        <v>65</v>
      </c>
    </row>
    <row r="111" spans="1:5" x14ac:dyDescent="0.25">
      <c r="A111" t="s">
        <v>66</v>
      </c>
      <c r="B111" t="s">
        <v>126</v>
      </c>
      <c r="C111" t="s">
        <v>127</v>
      </c>
      <c r="D111" t="s">
        <v>128</v>
      </c>
      <c r="E111" t="s">
        <v>2</v>
      </c>
    </row>
    <row r="112" spans="1:5" x14ac:dyDescent="0.25">
      <c r="A112" t="s">
        <v>67</v>
      </c>
      <c r="B112">
        <v>358</v>
      </c>
      <c r="C112">
        <v>330</v>
      </c>
      <c r="D112">
        <v>81</v>
      </c>
      <c r="E112">
        <f>SUM(B112:D112)</f>
        <v>769</v>
      </c>
    </row>
    <row r="113" spans="1:5" x14ac:dyDescent="0.25">
      <c r="A113" t="s">
        <v>68</v>
      </c>
      <c r="B113">
        <v>66</v>
      </c>
      <c r="C113">
        <v>15</v>
      </c>
      <c r="D113">
        <v>24</v>
      </c>
      <c r="E113">
        <f t="shared" ref="E113:E115" si="14">SUM(B113:D113)</f>
        <v>105</v>
      </c>
    </row>
    <row r="114" spans="1:5" x14ac:dyDescent="0.25">
      <c r="A114" t="s">
        <v>69</v>
      </c>
      <c r="B114">
        <v>0</v>
      </c>
      <c r="C114">
        <v>0</v>
      </c>
      <c r="D114">
        <v>2</v>
      </c>
      <c r="E114">
        <f t="shared" si="14"/>
        <v>2</v>
      </c>
    </row>
    <row r="115" spans="1:5" x14ac:dyDescent="0.25">
      <c r="A115" t="s">
        <v>70</v>
      </c>
      <c r="B115">
        <v>0</v>
      </c>
      <c r="C115">
        <v>1</v>
      </c>
      <c r="D115">
        <v>3</v>
      </c>
      <c r="E115">
        <f t="shared" si="14"/>
        <v>4</v>
      </c>
    </row>
    <row r="117" spans="1:5" x14ac:dyDescent="0.25">
      <c r="A117" t="s">
        <v>2</v>
      </c>
      <c r="B117">
        <f>SUM(B112:B116)</f>
        <v>424</v>
      </c>
      <c r="C117">
        <f>SUM(C112:C116)</f>
        <v>346</v>
      </c>
      <c r="D117">
        <f>SUM(D112:D116)</f>
        <v>110</v>
      </c>
      <c r="E117">
        <f>SUM(E112:E115)</f>
        <v>880</v>
      </c>
    </row>
    <row r="119" spans="1:5" x14ac:dyDescent="0.25">
      <c r="A119" t="s">
        <v>71</v>
      </c>
    </row>
    <row r="121" spans="1:5" x14ac:dyDescent="0.25">
      <c r="A121" t="s">
        <v>66</v>
      </c>
      <c r="B121" t="s">
        <v>126</v>
      </c>
      <c r="C121" t="s">
        <v>127</v>
      </c>
      <c r="D121" t="s">
        <v>128</v>
      </c>
      <c r="E121" t="s">
        <v>51</v>
      </c>
    </row>
    <row r="122" spans="1:5" x14ac:dyDescent="0.25">
      <c r="A122" t="s">
        <v>72</v>
      </c>
      <c r="B122">
        <v>16</v>
      </c>
      <c r="C122">
        <v>10</v>
      </c>
      <c r="D122">
        <v>4</v>
      </c>
      <c r="E122">
        <f>SUM(B122:D122)</f>
        <v>30</v>
      </c>
    </row>
    <row r="123" spans="1:5" x14ac:dyDescent="0.25">
      <c r="A123" t="s">
        <v>73</v>
      </c>
      <c r="B123">
        <v>0</v>
      </c>
      <c r="C123">
        <v>0</v>
      </c>
      <c r="D123">
        <v>0</v>
      </c>
      <c r="E123">
        <f>SUM(B123:D123)</f>
        <v>0</v>
      </c>
    </row>
    <row r="124" spans="1:5" x14ac:dyDescent="0.25">
      <c r="A124" t="s">
        <v>74</v>
      </c>
      <c r="B124">
        <v>0</v>
      </c>
      <c r="C124">
        <v>0</v>
      </c>
      <c r="D124">
        <v>0</v>
      </c>
      <c r="E124">
        <f>SUM(B124:D124)</f>
        <v>0</v>
      </c>
    </row>
    <row r="126" spans="1:5" x14ac:dyDescent="0.25">
      <c r="A126" t="s">
        <v>2</v>
      </c>
      <c r="B126">
        <f>SUM(B122:B124)</f>
        <v>16</v>
      </c>
      <c r="C126">
        <f>SUM(C122:C125)</f>
        <v>10</v>
      </c>
      <c r="D126">
        <f>SUM(D122:D124)</f>
        <v>4</v>
      </c>
      <c r="E126">
        <f>SUM(B126:D126)</f>
        <v>30</v>
      </c>
    </row>
    <row r="128" spans="1:5" x14ac:dyDescent="0.25">
      <c r="A128" t="s">
        <v>93</v>
      </c>
    </row>
    <row r="129" spans="1:5" x14ac:dyDescent="0.25">
      <c r="A129" t="s">
        <v>75</v>
      </c>
      <c r="B129" t="s">
        <v>76</v>
      </c>
      <c r="C129" t="s">
        <v>77</v>
      </c>
      <c r="D129" t="s">
        <v>78</v>
      </c>
      <c r="E129" t="s">
        <v>79</v>
      </c>
    </row>
    <row r="130" spans="1:5" x14ac:dyDescent="0.25">
      <c r="A130" t="s">
        <v>80</v>
      </c>
      <c r="B130">
        <v>30</v>
      </c>
      <c r="C130">
        <v>42</v>
      </c>
      <c r="D130">
        <v>39</v>
      </c>
      <c r="E130">
        <f>SUM(B130:D130)</f>
        <v>111</v>
      </c>
    </row>
    <row r="131" spans="1:5" x14ac:dyDescent="0.25">
      <c r="A131" t="s">
        <v>81</v>
      </c>
      <c r="B131">
        <v>8</v>
      </c>
      <c r="C131">
        <v>13</v>
      </c>
      <c r="D131">
        <v>14</v>
      </c>
      <c r="E131">
        <f t="shared" ref="E131:E142" si="15">SUM(B131:D131)</f>
        <v>35</v>
      </c>
    </row>
    <row r="132" spans="1:5" x14ac:dyDescent="0.25">
      <c r="A132" t="s">
        <v>82</v>
      </c>
      <c r="B132">
        <v>0</v>
      </c>
      <c r="C132">
        <v>0</v>
      </c>
      <c r="D132">
        <v>0</v>
      </c>
      <c r="E132">
        <f t="shared" si="15"/>
        <v>0</v>
      </c>
    </row>
    <row r="133" spans="1:5" x14ac:dyDescent="0.25">
      <c r="A133" t="s">
        <v>83</v>
      </c>
      <c r="B133">
        <v>22</v>
      </c>
      <c r="C133">
        <v>33</v>
      </c>
      <c r="D133">
        <v>47</v>
      </c>
      <c r="E133">
        <f t="shared" si="15"/>
        <v>102</v>
      </c>
    </row>
    <row r="134" spans="1:5" x14ac:dyDescent="0.25">
      <c r="A134" t="s">
        <v>84</v>
      </c>
      <c r="B134">
        <v>6</v>
      </c>
      <c r="C134">
        <v>2</v>
      </c>
      <c r="D134">
        <v>2</v>
      </c>
      <c r="E134">
        <f t="shared" si="15"/>
        <v>10</v>
      </c>
    </row>
    <row r="135" spans="1:5" x14ac:dyDescent="0.25">
      <c r="A135" t="s">
        <v>85</v>
      </c>
      <c r="B135">
        <v>0</v>
      </c>
      <c r="C135">
        <v>0</v>
      </c>
      <c r="D135">
        <v>5</v>
      </c>
      <c r="E135">
        <f t="shared" si="15"/>
        <v>5</v>
      </c>
    </row>
    <row r="136" spans="1:5" x14ac:dyDescent="0.25">
      <c r="A136" t="s">
        <v>86</v>
      </c>
      <c r="B136">
        <v>13</v>
      </c>
      <c r="C136">
        <v>3</v>
      </c>
      <c r="D136">
        <v>6</v>
      </c>
      <c r="E136">
        <f t="shared" si="15"/>
        <v>22</v>
      </c>
    </row>
    <row r="137" spans="1:5" x14ac:dyDescent="0.25">
      <c r="A137" t="s">
        <v>87</v>
      </c>
      <c r="B137">
        <v>0</v>
      </c>
      <c r="C137">
        <v>0</v>
      </c>
      <c r="D137">
        <v>0</v>
      </c>
      <c r="E137">
        <f t="shared" si="15"/>
        <v>0</v>
      </c>
    </row>
    <row r="138" spans="1:5" x14ac:dyDescent="0.25">
      <c r="A138" t="s">
        <v>88</v>
      </c>
      <c r="B138">
        <v>1</v>
      </c>
      <c r="C138">
        <v>24</v>
      </c>
      <c r="D138">
        <v>7</v>
      </c>
      <c r="E138">
        <f t="shared" si="15"/>
        <v>32</v>
      </c>
    </row>
    <row r="139" spans="1:5" x14ac:dyDescent="0.25">
      <c r="A139" t="s">
        <v>89</v>
      </c>
      <c r="B139">
        <v>0</v>
      </c>
      <c r="C139">
        <v>0</v>
      </c>
      <c r="D139">
        <v>0</v>
      </c>
      <c r="E139">
        <f t="shared" si="15"/>
        <v>0</v>
      </c>
    </row>
    <row r="140" spans="1:5" x14ac:dyDescent="0.25">
      <c r="A140" t="s">
        <v>90</v>
      </c>
      <c r="B140">
        <v>18</v>
      </c>
      <c r="C140">
        <v>0</v>
      </c>
      <c r="D140">
        <v>25</v>
      </c>
      <c r="E140">
        <f t="shared" si="15"/>
        <v>43</v>
      </c>
    </row>
    <row r="141" spans="1:5" x14ac:dyDescent="0.25">
      <c r="A141" t="s">
        <v>91</v>
      </c>
      <c r="B141">
        <v>0</v>
      </c>
      <c r="C141">
        <v>0</v>
      </c>
      <c r="D141">
        <v>0</v>
      </c>
      <c r="E141">
        <f t="shared" si="15"/>
        <v>0</v>
      </c>
    </row>
    <row r="142" spans="1:5" x14ac:dyDescent="0.25">
      <c r="A142" t="s">
        <v>92</v>
      </c>
      <c r="B142">
        <v>17</v>
      </c>
      <c r="C142">
        <v>8</v>
      </c>
      <c r="D142">
        <v>29</v>
      </c>
      <c r="E142">
        <f t="shared" si="15"/>
        <v>54</v>
      </c>
    </row>
    <row r="144" spans="1:5" x14ac:dyDescent="0.25">
      <c r="A144" t="s">
        <v>2</v>
      </c>
      <c r="B144">
        <f>SUM(B130:B143)</f>
        <v>115</v>
      </c>
      <c r="C144">
        <f t="shared" ref="C144:D144" si="16">SUM(C130:C143)</f>
        <v>125</v>
      </c>
      <c r="D144">
        <f t="shared" si="16"/>
        <v>174</v>
      </c>
      <c r="E144">
        <f>SUM(B144:D144)</f>
        <v>414</v>
      </c>
    </row>
    <row r="146" spans="1:8" x14ac:dyDescent="0.25">
      <c r="A146" t="s">
        <v>104</v>
      </c>
    </row>
    <row r="147" spans="1:8" x14ac:dyDescent="0.25">
      <c r="C147" t="s">
        <v>126</v>
      </c>
    </row>
    <row r="149" spans="1:8" x14ac:dyDescent="0.25">
      <c r="A149" t="s">
        <v>94</v>
      </c>
      <c r="B149" t="s">
        <v>95</v>
      </c>
      <c r="C149" t="s">
        <v>96</v>
      </c>
      <c r="D149" t="s">
        <v>3</v>
      </c>
      <c r="E149" t="s">
        <v>97</v>
      </c>
      <c r="F149" t="s">
        <v>98</v>
      </c>
      <c r="G149" t="s">
        <v>2</v>
      </c>
      <c r="H149" t="s">
        <v>28</v>
      </c>
    </row>
    <row r="150" spans="1:8" x14ac:dyDescent="0.25">
      <c r="A150" t="s">
        <v>99</v>
      </c>
      <c r="B150">
        <v>10</v>
      </c>
      <c r="C150">
        <v>14</v>
      </c>
      <c r="D150">
        <v>44</v>
      </c>
      <c r="E150">
        <v>121</v>
      </c>
      <c r="F150">
        <v>0</v>
      </c>
      <c r="G150">
        <f>SUM(B150:F150)</f>
        <v>189</v>
      </c>
      <c r="H150">
        <f>G150/G155*100</f>
        <v>28.50678733031674</v>
      </c>
    </row>
    <row r="151" spans="1:8" x14ac:dyDescent="0.25">
      <c r="A151" t="s">
        <v>100</v>
      </c>
      <c r="B151">
        <v>9</v>
      </c>
      <c r="C151">
        <v>6</v>
      </c>
      <c r="D151">
        <v>33</v>
      </c>
      <c r="E151">
        <v>116</v>
      </c>
      <c r="F151">
        <v>0</v>
      </c>
      <c r="G151">
        <f>SUM(B151:F151)</f>
        <v>164</v>
      </c>
      <c r="H151">
        <f>G151/G155*100</f>
        <v>24.736048265460031</v>
      </c>
    </row>
    <row r="152" spans="1:8" x14ac:dyDescent="0.25">
      <c r="A152" t="s">
        <v>101</v>
      </c>
      <c r="B152">
        <v>0</v>
      </c>
      <c r="C152">
        <v>0</v>
      </c>
      <c r="D152">
        <v>0</v>
      </c>
      <c r="E152">
        <v>0</v>
      </c>
      <c r="F152">
        <v>300</v>
      </c>
      <c r="G152">
        <f>SUM(B152:F152)</f>
        <v>300</v>
      </c>
      <c r="H152">
        <f>G152/G155*100</f>
        <v>45.248868778280546</v>
      </c>
    </row>
    <row r="153" spans="1:8" x14ac:dyDescent="0.25">
      <c r="A153" t="s">
        <v>102</v>
      </c>
      <c r="B153">
        <v>0</v>
      </c>
      <c r="C153">
        <v>0</v>
      </c>
      <c r="D153">
        <v>3</v>
      </c>
      <c r="E153">
        <v>7</v>
      </c>
      <c r="F153">
        <v>0</v>
      </c>
      <c r="G153">
        <f>SUM(B153:F153)</f>
        <v>10</v>
      </c>
      <c r="H153">
        <f>G153/G155*100</f>
        <v>1.5082956259426847</v>
      </c>
    </row>
    <row r="155" spans="1:8" x14ac:dyDescent="0.25">
      <c r="A155" t="s">
        <v>2</v>
      </c>
      <c r="B155">
        <f>SUM(B150:B154)</f>
        <v>19</v>
      </c>
      <c r="C155">
        <f t="shared" ref="C155:F155" si="17">SUM(C150:C154)</f>
        <v>20</v>
      </c>
      <c r="D155">
        <f t="shared" si="17"/>
        <v>80</v>
      </c>
      <c r="E155">
        <f t="shared" si="17"/>
        <v>244</v>
      </c>
      <c r="F155">
        <f t="shared" si="17"/>
        <v>300</v>
      </c>
      <c r="G155">
        <f>SUM(G150:G153)</f>
        <v>663</v>
      </c>
    </row>
    <row r="157" spans="1:8" x14ac:dyDescent="0.25">
      <c r="C157" t="s">
        <v>127</v>
      </c>
    </row>
    <row r="159" spans="1:8" x14ac:dyDescent="0.25">
      <c r="A159" t="s">
        <v>94</v>
      </c>
      <c r="B159" t="s">
        <v>95</v>
      </c>
      <c r="C159" t="s">
        <v>96</v>
      </c>
      <c r="D159" t="s">
        <v>3</v>
      </c>
      <c r="E159" t="s">
        <v>103</v>
      </c>
      <c r="F159" t="s">
        <v>97</v>
      </c>
      <c r="G159" t="s">
        <v>98</v>
      </c>
      <c r="H159" t="s">
        <v>28</v>
      </c>
    </row>
    <row r="160" spans="1:8" x14ac:dyDescent="0.25">
      <c r="A160" t="s">
        <v>99</v>
      </c>
      <c r="B160">
        <v>12</v>
      </c>
      <c r="C160">
        <v>16</v>
      </c>
      <c r="D160">
        <v>40</v>
      </c>
      <c r="E160">
        <v>0</v>
      </c>
      <c r="F160">
        <v>105</v>
      </c>
      <c r="G160">
        <v>0</v>
      </c>
      <c r="H160">
        <f>G160/G165*100</f>
        <v>0</v>
      </c>
    </row>
    <row r="161" spans="1:8" x14ac:dyDescent="0.25">
      <c r="A161" t="s">
        <v>100</v>
      </c>
      <c r="B161">
        <v>6</v>
      </c>
      <c r="C161">
        <v>4</v>
      </c>
      <c r="D161">
        <v>21</v>
      </c>
      <c r="E161">
        <v>0</v>
      </c>
      <c r="F161">
        <v>84</v>
      </c>
      <c r="G161">
        <v>0</v>
      </c>
      <c r="H161">
        <f>G161/G165*100</f>
        <v>0</v>
      </c>
    </row>
    <row r="162" spans="1:8" x14ac:dyDescent="0.25">
      <c r="A162" t="s">
        <v>101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281</v>
      </c>
      <c r="H162">
        <f>G162/G165*100</f>
        <v>100</v>
      </c>
    </row>
    <row r="163" spans="1:8" x14ac:dyDescent="0.25">
      <c r="A163" t="s">
        <v>102</v>
      </c>
      <c r="B163">
        <v>0</v>
      </c>
      <c r="C163">
        <v>0</v>
      </c>
      <c r="D163">
        <v>1</v>
      </c>
      <c r="E163">
        <v>3</v>
      </c>
      <c r="F163">
        <v>13</v>
      </c>
      <c r="G163">
        <v>0</v>
      </c>
      <c r="H163">
        <f>G163/G165*100</f>
        <v>0</v>
      </c>
    </row>
    <row r="165" spans="1:8" x14ac:dyDescent="0.25">
      <c r="A165" t="s">
        <v>2</v>
      </c>
      <c r="B165">
        <f>SUM(B160:B164)</f>
        <v>18</v>
      </c>
      <c r="C165">
        <f t="shared" ref="C165:F165" si="18">SUM(C160:C164)</f>
        <v>20</v>
      </c>
      <c r="D165">
        <f t="shared" si="18"/>
        <v>62</v>
      </c>
      <c r="E165">
        <f t="shared" si="18"/>
        <v>3</v>
      </c>
      <c r="F165">
        <f t="shared" si="18"/>
        <v>202</v>
      </c>
      <c r="G165">
        <f>SUM(G160:G163)</f>
        <v>281</v>
      </c>
    </row>
    <row r="167" spans="1:8" x14ac:dyDescent="0.25">
      <c r="C167" t="s">
        <v>128</v>
      </c>
    </row>
    <row r="169" spans="1:8" x14ac:dyDescent="0.25">
      <c r="A169" t="s">
        <v>94</v>
      </c>
      <c r="B169" t="s">
        <v>95</v>
      </c>
      <c r="C169" t="s">
        <v>96</v>
      </c>
      <c r="D169" t="s">
        <v>3</v>
      </c>
      <c r="E169" t="s">
        <v>97</v>
      </c>
      <c r="F169" t="s">
        <v>98</v>
      </c>
      <c r="G169" t="s">
        <v>2</v>
      </c>
      <c r="H169" t="s">
        <v>28</v>
      </c>
    </row>
    <row r="170" spans="1:8" x14ac:dyDescent="0.25">
      <c r="A170" t="s">
        <v>99</v>
      </c>
      <c r="B170">
        <v>14</v>
      </c>
      <c r="C170">
        <v>22</v>
      </c>
      <c r="D170">
        <v>63</v>
      </c>
      <c r="E170">
        <v>103</v>
      </c>
      <c r="F170">
        <v>0</v>
      </c>
      <c r="G170">
        <f>SUM(B170:F170)</f>
        <v>202</v>
      </c>
      <c r="H170">
        <f>G170/G175*100</f>
        <v>32.423756019261631</v>
      </c>
    </row>
    <row r="171" spans="1:8" x14ac:dyDescent="0.25">
      <c r="A171" t="s">
        <v>100</v>
      </c>
      <c r="B171">
        <v>4</v>
      </c>
      <c r="C171">
        <v>2</v>
      </c>
      <c r="D171">
        <v>27</v>
      </c>
      <c r="E171">
        <v>65</v>
      </c>
      <c r="F171">
        <v>0</v>
      </c>
      <c r="G171">
        <f>SUM(B171:F171)</f>
        <v>98</v>
      </c>
      <c r="H171">
        <f>G171/G175*100</f>
        <v>15.730337078651685</v>
      </c>
    </row>
    <row r="172" spans="1:8" x14ac:dyDescent="0.25">
      <c r="A172" t="s">
        <v>101</v>
      </c>
      <c r="B172">
        <v>0</v>
      </c>
      <c r="C172">
        <v>0</v>
      </c>
      <c r="D172">
        <v>0</v>
      </c>
      <c r="E172">
        <v>0</v>
      </c>
      <c r="F172">
        <v>314</v>
      </c>
      <c r="G172">
        <f>SUM(B172:F172)</f>
        <v>314</v>
      </c>
      <c r="H172">
        <f>G172/G175*100</f>
        <v>50.40128410914928</v>
      </c>
    </row>
    <row r="173" spans="1:8" x14ac:dyDescent="0.25">
      <c r="A173" t="s">
        <v>102</v>
      </c>
      <c r="B173">
        <v>0</v>
      </c>
      <c r="C173">
        <v>1</v>
      </c>
      <c r="D173">
        <v>2</v>
      </c>
      <c r="E173">
        <v>6</v>
      </c>
      <c r="F173">
        <v>0</v>
      </c>
      <c r="G173">
        <f>SUM(B173:F173)</f>
        <v>9</v>
      </c>
      <c r="H173">
        <f>G173/G175*100</f>
        <v>1.4446227929373996</v>
      </c>
    </row>
    <row r="175" spans="1:8" x14ac:dyDescent="0.25">
      <c r="A175" t="s">
        <v>2</v>
      </c>
      <c r="B175">
        <f>SUM(B170:B174)</f>
        <v>18</v>
      </c>
      <c r="C175">
        <f t="shared" ref="C175:F175" si="19">SUM(C170:C174)</f>
        <v>25</v>
      </c>
      <c r="D175">
        <f t="shared" si="19"/>
        <v>92</v>
      </c>
      <c r="E175">
        <f t="shared" si="19"/>
        <v>174</v>
      </c>
      <c r="F175">
        <f t="shared" si="19"/>
        <v>314</v>
      </c>
      <c r="G175">
        <f>SUM(G170:G173)</f>
        <v>623</v>
      </c>
    </row>
    <row r="177" spans="1:11" x14ac:dyDescent="0.25">
      <c r="A177" t="s">
        <v>125</v>
      </c>
    </row>
    <row r="178" spans="1:11" x14ac:dyDescent="0.25">
      <c r="B178" t="s">
        <v>126</v>
      </c>
      <c r="E178" t="s">
        <v>127</v>
      </c>
      <c r="H178" t="s">
        <v>128</v>
      </c>
    </row>
    <row r="179" spans="1:11" x14ac:dyDescent="0.25">
      <c r="A179" t="s">
        <v>105</v>
      </c>
      <c r="B179" t="s">
        <v>106</v>
      </c>
      <c r="C179" t="s">
        <v>107</v>
      </c>
      <c r="D179" t="s">
        <v>108</v>
      </c>
      <c r="E179" t="s">
        <v>106</v>
      </c>
      <c r="F179" t="s">
        <v>107</v>
      </c>
      <c r="G179" t="s">
        <v>108</v>
      </c>
      <c r="H179" t="s">
        <v>106</v>
      </c>
      <c r="I179" t="s">
        <v>107</v>
      </c>
      <c r="J179" t="s">
        <v>108</v>
      </c>
      <c r="K179" t="s">
        <v>2</v>
      </c>
    </row>
    <row r="180" spans="1:11" x14ac:dyDescent="0.25">
      <c r="B180" t="s">
        <v>98</v>
      </c>
      <c r="C180" t="s">
        <v>109</v>
      </c>
      <c r="D180" t="s">
        <v>110</v>
      </c>
      <c r="E180" t="s">
        <v>98</v>
      </c>
      <c r="F180" t="s">
        <v>109</v>
      </c>
      <c r="G180" t="s">
        <v>110</v>
      </c>
      <c r="H180" t="s">
        <v>98</v>
      </c>
      <c r="I180" t="s">
        <v>109</v>
      </c>
      <c r="J180" t="s">
        <v>110</v>
      </c>
    </row>
    <row r="181" spans="1:11" x14ac:dyDescent="0.25">
      <c r="A181" t="s">
        <v>111</v>
      </c>
      <c r="B181">
        <v>1956</v>
      </c>
      <c r="C181">
        <v>0</v>
      </c>
      <c r="D181">
        <v>0</v>
      </c>
      <c r="E181">
        <v>1831</v>
      </c>
      <c r="F181">
        <v>0</v>
      </c>
      <c r="G181">
        <v>0</v>
      </c>
      <c r="H181">
        <v>1709</v>
      </c>
      <c r="I181">
        <v>0</v>
      </c>
      <c r="J181">
        <v>0</v>
      </c>
      <c r="K181">
        <f t="shared" ref="K181:K195" si="20">SUM(B181:J181)</f>
        <v>5496</v>
      </c>
    </row>
    <row r="182" spans="1:11" x14ac:dyDescent="0.25">
      <c r="A182" t="s">
        <v>112</v>
      </c>
      <c r="B182">
        <v>100</v>
      </c>
      <c r="C182">
        <v>0</v>
      </c>
      <c r="D182">
        <v>0</v>
      </c>
      <c r="E182">
        <v>135</v>
      </c>
      <c r="F182">
        <v>0</v>
      </c>
      <c r="G182">
        <v>0</v>
      </c>
      <c r="H182">
        <v>65</v>
      </c>
      <c r="I182">
        <v>0</v>
      </c>
      <c r="J182">
        <v>0</v>
      </c>
      <c r="K182">
        <f t="shared" si="20"/>
        <v>300</v>
      </c>
    </row>
    <row r="183" spans="1:11" x14ac:dyDescent="0.25">
      <c r="A183" t="s">
        <v>113</v>
      </c>
      <c r="B183">
        <v>0</v>
      </c>
      <c r="C183">
        <v>23</v>
      </c>
      <c r="D183">
        <v>0</v>
      </c>
      <c r="E183">
        <v>0</v>
      </c>
      <c r="F183">
        <v>27</v>
      </c>
      <c r="G183">
        <v>0</v>
      </c>
      <c r="H183">
        <v>0</v>
      </c>
      <c r="I183">
        <v>28</v>
      </c>
      <c r="J183">
        <v>0</v>
      </c>
      <c r="K183">
        <f t="shared" si="20"/>
        <v>78</v>
      </c>
    </row>
    <row r="184" spans="1:11" x14ac:dyDescent="0.25">
      <c r="A184" t="s">
        <v>114</v>
      </c>
      <c r="B184">
        <v>0</v>
      </c>
      <c r="C184">
        <v>18</v>
      </c>
      <c r="D184">
        <v>0</v>
      </c>
      <c r="E184">
        <v>0</v>
      </c>
      <c r="F184">
        <v>21</v>
      </c>
      <c r="G184">
        <v>0</v>
      </c>
      <c r="H184">
        <v>0</v>
      </c>
      <c r="I184">
        <v>20</v>
      </c>
      <c r="J184">
        <v>0</v>
      </c>
      <c r="K184">
        <f t="shared" si="20"/>
        <v>59</v>
      </c>
    </row>
    <row r="185" spans="1:11" x14ac:dyDescent="0.25">
      <c r="A185" t="s">
        <v>115</v>
      </c>
      <c r="B185">
        <v>0</v>
      </c>
      <c r="C185">
        <v>21</v>
      </c>
      <c r="D185">
        <v>0</v>
      </c>
      <c r="E185">
        <v>0</v>
      </c>
      <c r="F185">
        <v>17</v>
      </c>
      <c r="G185">
        <v>0</v>
      </c>
      <c r="H185">
        <v>0</v>
      </c>
      <c r="I185">
        <v>22</v>
      </c>
      <c r="J185">
        <v>0</v>
      </c>
      <c r="K185">
        <f t="shared" si="20"/>
        <v>60</v>
      </c>
    </row>
    <row r="186" spans="1:11" x14ac:dyDescent="0.25">
      <c r="A186" t="s">
        <v>116</v>
      </c>
      <c r="B186">
        <v>0</v>
      </c>
      <c r="C186">
        <v>480</v>
      </c>
      <c r="D186">
        <v>0</v>
      </c>
      <c r="E186">
        <v>0</v>
      </c>
      <c r="F186">
        <v>240</v>
      </c>
      <c r="G186">
        <v>0</v>
      </c>
      <c r="H186">
        <v>0</v>
      </c>
      <c r="I186">
        <v>400</v>
      </c>
      <c r="J186">
        <v>0</v>
      </c>
      <c r="K186">
        <f t="shared" si="20"/>
        <v>1120</v>
      </c>
    </row>
    <row r="187" spans="1:11" x14ac:dyDescent="0.25">
      <c r="A187" t="s">
        <v>117</v>
      </c>
      <c r="B187">
        <v>0</v>
      </c>
      <c r="C187">
        <v>3</v>
      </c>
      <c r="D187">
        <v>0</v>
      </c>
      <c r="E187">
        <v>0</v>
      </c>
      <c r="F187">
        <v>6</v>
      </c>
      <c r="G187">
        <v>0</v>
      </c>
      <c r="H187">
        <v>0</v>
      </c>
      <c r="I187">
        <v>6</v>
      </c>
      <c r="J187">
        <v>0</v>
      </c>
      <c r="K187">
        <f t="shared" si="20"/>
        <v>15</v>
      </c>
    </row>
    <row r="188" spans="1:11" x14ac:dyDescent="0.25">
      <c r="A188" t="s">
        <v>113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f t="shared" si="20"/>
        <v>0</v>
      </c>
    </row>
    <row r="189" spans="1:11" x14ac:dyDescent="0.25">
      <c r="A189" t="s">
        <v>118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f t="shared" si="20"/>
        <v>0</v>
      </c>
    </row>
    <row r="190" spans="1:11" x14ac:dyDescent="0.25">
      <c r="A190" t="s">
        <v>119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f t="shared" si="20"/>
        <v>0</v>
      </c>
    </row>
    <row r="191" spans="1:11" x14ac:dyDescent="0.25">
      <c r="A191" t="s">
        <v>120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f t="shared" si="20"/>
        <v>0</v>
      </c>
    </row>
    <row r="192" spans="1:11" x14ac:dyDescent="0.25">
      <c r="A192" t="s">
        <v>121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f t="shared" si="20"/>
        <v>0</v>
      </c>
    </row>
    <row r="193" spans="1:11" x14ac:dyDescent="0.25">
      <c r="A193" t="s">
        <v>122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f t="shared" si="20"/>
        <v>0</v>
      </c>
    </row>
    <row r="194" spans="1:11" x14ac:dyDescent="0.25">
      <c r="A194" t="s">
        <v>123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f t="shared" si="20"/>
        <v>0</v>
      </c>
    </row>
    <row r="195" spans="1:11" x14ac:dyDescent="0.25">
      <c r="A195" t="s">
        <v>124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f t="shared" si="20"/>
        <v>0</v>
      </c>
    </row>
    <row r="197" spans="1:11" x14ac:dyDescent="0.25">
      <c r="A197" t="s">
        <v>2</v>
      </c>
      <c r="B197">
        <f>SUM(B181:B195)</f>
        <v>2056</v>
      </c>
      <c r="C197">
        <f>SUM(C181:C195)</f>
        <v>545</v>
      </c>
      <c r="D197">
        <f>SUM(D181:D195)</f>
        <v>0</v>
      </c>
      <c r="E197">
        <f>SUM(E181:E196)</f>
        <v>1966</v>
      </c>
      <c r="F197">
        <f>SUM(F181:F196)</f>
        <v>311</v>
      </c>
      <c r="G197">
        <f>SUM(G181:G195)</f>
        <v>0</v>
      </c>
      <c r="H197">
        <v>2343</v>
      </c>
      <c r="I197">
        <v>460</v>
      </c>
      <c r="J197">
        <v>0</v>
      </c>
      <c r="K197">
        <f>SUM(K181:K195)</f>
        <v>7128</v>
      </c>
    </row>
    <row r="205" spans="1:11" ht="15.75" x14ac:dyDescent="0.25">
      <c r="D205" s="2"/>
    </row>
    <row r="206" spans="1:11" x14ac:dyDescent="0.25">
      <c r="D206" s="1"/>
    </row>
    <row r="207" spans="1:11" x14ac:dyDescent="0.25">
      <c r="D207" s="1"/>
    </row>
  </sheetData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2024-04-17T15:49:03Z</cp:lastPrinted>
  <dcterms:created xsi:type="dcterms:W3CDTF">2024-04-17T15:34:45Z</dcterms:created>
  <dcterms:modified xsi:type="dcterms:W3CDTF">2024-04-17T15:56:53Z</dcterms:modified>
</cp:coreProperties>
</file>