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LIBRE ACCESO DICIEMBRE\"/>
    </mc:Choice>
  </mc:AlternateContent>
  <bookViews>
    <workbookView xWindow="0" yWindow="0" windowWidth="20325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2" i="1" l="1"/>
  <c r="F202" i="1"/>
  <c r="E202" i="1"/>
  <c r="D202" i="1"/>
  <c r="C202" i="1"/>
  <c r="B202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F179" i="1"/>
  <c r="E179" i="1"/>
  <c r="D179" i="1"/>
  <c r="C179" i="1"/>
  <c r="B179" i="1"/>
  <c r="G177" i="1"/>
  <c r="G176" i="1"/>
  <c r="G175" i="1"/>
  <c r="G174" i="1"/>
  <c r="F170" i="1"/>
  <c r="E170" i="1"/>
  <c r="D170" i="1"/>
  <c r="C170" i="1"/>
  <c r="B170" i="1"/>
  <c r="H168" i="1"/>
  <c r="H167" i="1"/>
  <c r="H166" i="1"/>
  <c r="H165" i="1"/>
  <c r="F160" i="1"/>
  <c r="E160" i="1"/>
  <c r="G160" i="1" s="1"/>
  <c r="D160" i="1"/>
  <c r="C160" i="1"/>
  <c r="B160" i="1"/>
  <c r="H158" i="1"/>
  <c r="H157" i="1"/>
  <c r="H156" i="1"/>
  <c r="H155" i="1"/>
  <c r="C150" i="1"/>
  <c r="E150" i="1" s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1" i="1"/>
  <c r="C131" i="1"/>
  <c r="B131" i="1"/>
  <c r="E129" i="1"/>
  <c r="E128" i="1"/>
  <c r="E127" i="1"/>
  <c r="C122" i="1"/>
  <c r="B122" i="1"/>
  <c r="E120" i="1"/>
  <c r="E119" i="1"/>
  <c r="E118" i="1"/>
  <c r="E117" i="1"/>
  <c r="E116" i="1"/>
  <c r="E115" i="1"/>
  <c r="E114" i="1"/>
  <c r="E113" i="1"/>
  <c r="D107" i="1"/>
  <c r="C107" i="1"/>
  <c r="B107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J86" i="1"/>
  <c r="I86" i="1"/>
  <c r="H86" i="1"/>
  <c r="G86" i="1"/>
  <c r="F86" i="1"/>
  <c r="E86" i="1"/>
  <c r="D86" i="1"/>
  <c r="C86" i="1"/>
  <c r="B86" i="1"/>
  <c r="K84" i="1"/>
  <c r="K83" i="1"/>
  <c r="K82" i="1"/>
  <c r="K81" i="1"/>
  <c r="K80" i="1"/>
  <c r="K79" i="1"/>
  <c r="K78" i="1"/>
  <c r="K77" i="1"/>
  <c r="K76" i="1"/>
  <c r="K75" i="1"/>
  <c r="K74" i="1"/>
  <c r="K73" i="1"/>
  <c r="I68" i="1"/>
  <c r="H68" i="1"/>
  <c r="G68" i="1"/>
  <c r="F68" i="1"/>
  <c r="E68" i="1"/>
  <c r="D68" i="1"/>
  <c r="C68" i="1"/>
  <c r="B68" i="1"/>
  <c r="J66" i="1"/>
  <c r="J65" i="1"/>
  <c r="J64" i="1"/>
  <c r="J63" i="1"/>
  <c r="J62" i="1"/>
  <c r="K58" i="1"/>
  <c r="J58" i="1"/>
  <c r="I58" i="1"/>
  <c r="H58" i="1"/>
  <c r="G58" i="1"/>
  <c r="F58" i="1"/>
  <c r="E58" i="1"/>
  <c r="D58" i="1"/>
  <c r="C58" i="1"/>
  <c r="B58" i="1"/>
  <c r="L56" i="1"/>
  <c r="L55" i="1"/>
  <c r="L54" i="1"/>
  <c r="L53" i="1"/>
  <c r="L52" i="1"/>
  <c r="L51" i="1"/>
  <c r="G45" i="1"/>
  <c r="F45" i="1"/>
  <c r="E45" i="1"/>
  <c r="D45" i="1"/>
  <c r="C45" i="1"/>
  <c r="B45" i="1"/>
  <c r="H43" i="1"/>
  <c r="H42" i="1"/>
  <c r="H41" i="1"/>
  <c r="H40" i="1"/>
  <c r="G34" i="1"/>
  <c r="F34" i="1"/>
  <c r="E34" i="1"/>
  <c r="D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E13" i="1"/>
  <c r="E15" i="1" s="1"/>
  <c r="B9" i="1"/>
  <c r="E7" i="1"/>
  <c r="E6" i="1"/>
  <c r="E5" i="1"/>
  <c r="E9" i="1" l="1"/>
  <c r="H45" i="1"/>
  <c r="K202" i="1"/>
  <c r="H170" i="1"/>
  <c r="D122" i="1"/>
  <c r="H160" i="1"/>
  <c r="I157" i="1" s="1"/>
  <c r="K66" i="1"/>
  <c r="H34" i="1"/>
  <c r="F139" i="1"/>
  <c r="F147" i="1"/>
  <c r="E107" i="1"/>
  <c r="L58" i="1"/>
  <c r="J68" i="1"/>
  <c r="K62" i="1" s="1"/>
  <c r="K86" i="1"/>
  <c r="G170" i="1"/>
  <c r="I156" i="1"/>
  <c r="G179" i="1"/>
  <c r="F140" i="1"/>
  <c r="F144" i="1"/>
  <c r="F136" i="1"/>
  <c r="F148" i="1"/>
  <c r="F142" i="1"/>
  <c r="F145" i="1"/>
  <c r="F141" i="1"/>
  <c r="F143" i="1"/>
  <c r="F137" i="1"/>
  <c r="F138" i="1"/>
  <c r="F146" i="1"/>
  <c r="E131" i="1"/>
  <c r="E122" i="1"/>
  <c r="I42" i="1"/>
  <c r="I43" i="1"/>
  <c r="I40" i="1"/>
  <c r="I41" i="1"/>
  <c r="K63" i="1"/>
  <c r="K65" i="1" l="1"/>
  <c r="K64" i="1"/>
  <c r="I155" i="1"/>
  <c r="I158" i="1"/>
  <c r="H174" i="1"/>
  <c r="H175" i="1"/>
  <c r="H177" i="1"/>
  <c r="H176" i="1"/>
</calcChain>
</file>

<file path=xl/sharedStrings.xml><?xml version="1.0" encoding="utf-8"?>
<sst xmlns="http://schemas.openxmlformats.org/spreadsheetml/2006/main" count="278" uniqueCount="134">
  <si>
    <t>1.3. Distribución del personal Ingresado</t>
  </si>
  <si>
    <t>CATEGORÍA</t>
  </si>
  <si>
    <t>TOTAL</t>
  </si>
  <si>
    <t>ALISTADOS</t>
  </si>
  <si>
    <t>ASIMILADOS</t>
  </si>
  <si>
    <t>GUARDIAMARINAS</t>
  </si>
  <si>
    <t>1.4. Distribución del personal Reingresado</t>
  </si>
  <si>
    <t>RANGO</t>
  </si>
  <si>
    <t>OFICIALES Y ASIM. CON PERDIDA DE DOCUMENTOS</t>
  </si>
  <si>
    <t>ALISTADO CON PÉRDIDA DE DOCUMENTOS</t>
  </si>
  <si>
    <t>CN</t>
  </si>
  <si>
    <t>CF</t>
  </si>
  <si>
    <t>CC</t>
  </si>
  <si>
    <t>TN</t>
  </si>
  <si>
    <t>TF</t>
  </si>
  <si>
    <t>TC</t>
  </si>
  <si>
    <t>SGTMR</t>
  </si>
  <si>
    <t>SGTO</t>
  </si>
  <si>
    <t>CABO</t>
  </si>
  <si>
    <t>MRE</t>
  </si>
  <si>
    <t>MRO</t>
  </si>
  <si>
    <t>MRO.AUX.</t>
  </si>
  <si>
    <t>CLASIFICACION DE BAJA OTORGODA</t>
  </si>
  <si>
    <t>GM.1-A</t>
  </si>
  <si>
    <t>MRE.</t>
  </si>
  <si>
    <t>MR.AUX.</t>
  </si>
  <si>
    <t>GRUMETE</t>
  </si>
  <si>
    <t>%</t>
  </si>
  <si>
    <t>FALLECIMIENTO</t>
  </si>
  <si>
    <t>FALTAS GRAVES DEBIDAMENTE COMPROBADAS</t>
  </si>
  <si>
    <t>INADAPTABILIDAD A LA VIDA MILITAR</t>
  </si>
  <si>
    <t>SOLICITUD ACEPTADA</t>
  </si>
  <si>
    <t>ASP.GM</t>
  </si>
  <si>
    <t>BAJO RENDIMIENTO ACADÉMICO</t>
  </si>
  <si>
    <t>CONCESIÓN DE PENSIÓN</t>
  </si>
  <si>
    <t>RETIRO VOLUNTARIO</t>
  </si>
  <si>
    <t>SU PROPIA SOLICITUD</t>
  </si>
  <si>
    <t>GM.4-A</t>
  </si>
  <si>
    <t>EXCLUIDO DE NOMINA (CHOCA EN OTRA INST.)</t>
  </si>
  <si>
    <t>EXPIRACION DE ALISTAMIENTO (NO REALISTO)</t>
  </si>
  <si>
    <t>OFICIALES CON 1 Ó MÁS SANCIONES  CON 5 DIAS O MAS</t>
  </si>
  <si>
    <t>ALISTADOS CON 2 Ó MÁS SANCIONES</t>
  </si>
  <si>
    <t>ALISTADOS SANCIONADOS 30 DIAS O MÁS</t>
  </si>
  <si>
    <t xml:space="preserve">MRO. </t>
  </si>
  <si>
    <t>MRO. AUX</t>
  </si>
  <si>
    <t>EMBARCACIONES DETENIDAS</t>
  </si>
  <si>
    <t>TIPOS DE</t>
  </si>
  <si>
    <t>total</t>
  </si>
  <si>
    <t>EMBARCACIONES</t>
  </si>
  <si>
    <t>CLANDESTINAS</t>
  </si>
  <si>
    <t>MATRICULADAS</t>
  </si>
  <si>
    <t>FIBRA DE VIDRIO</t>
  </si>
  <si>
    <t>GO FAST</t>
  </si>
  <si>
    <t>CANTAMARAN</t>
  </si>
  <si>
    <t>HAITIANAS</t>
  </si>
  <si>
    <t>CAYUCOS</t>
  </si>
  <si>
    <t>VELERO</t>
  </si>
  <si>
    <t>ALUMINIO</t>
  </si>
  <si>
    <t>ZODIAC</t>
  </si>
  <si>
    <t>MATRILA EXTRANJERA</t>
  </si>
  <si>
    <t>LANCHA</t>
  </si>
  <si>
    <t>EXTRANJERA</t>
  </si>
  <si>
    <t>PERSONAS DETENIDAS</t>
  </si>
  <si>
    <t>PERSONAS</t>
  </si>
  <si>
    <t>DOMINICANOS</t>
  </si>
  <si>
    <t>HAITIANOS</t>
  </si>
  <si>
    <t>CUBANO</t>
  </si>
  <si>
    <t>VENEZOLANOS</t>
  </si>
  <si>
    <t>NORTEAMERICANOS</t>
  </si>
  <si>
    <t>COLOMBIANO</t>
  </si>
  <si>
    <t>PUERTO RIQUEÑOS</t>
  </si>
  <si>
    <t>ECUATORIANO</t>
  </si>
  <si>
    <t>ORGANIZADOERS DETENIDOS</t>
  </si>
  <si>
    <t>CAPITANES</t>
  </si>
  <si>
    <t>ORGANIZADORES</t>
  </si>
  <si>
    <t>COLABORADORES</t>
  </si>
  <si>
    <t>MISIONES</t>
  </si>
  <si>
    <t>OCTUBRE 2023</t>
  </si>
  <si>
    <t>NOVIEMBRE 2023</t>
  </si>
  <si>
    <t>DICIEMBRE 2023</t>
  </si>
  <si>
    <t>TOTALES</t>
  </si>
  <si>
    <t>Patrulla y vigilancia</t>
  </si>
  <si>
    <t>Seguridad Marítima</t>
  </si>
  <si>
    <t>Escolta de Barcaza</t>
  </si>
  <si>
    <t>Apoyo DNCD</t>
  </si>
  <si>
    <t>Apoyo 9-1-1</t>
  </si>
  <si>
    <t>Apoyo Naviero</t>
  </si>
  <si>
    <t>Migración Ilegal</t>
  </si>
  <si>
    <t>Búsqueda y Rescate// Asistencia</t>
  </si>
  <si>
    <t>Ejercicios Instrucción</t>
  </si>
  <si>
    <t>Cambio de Estación</t>
  </si>
  <si>
    <t xml:space="preserve">Prueba// Mantenimiento </t>
  </si>
  <si>
    <t>Otros</t>
  </si>
  <si>
    <t>Asistencia marítima</t>
  </si>
  <si>
    <t>DEPARTAMENTOS</t>
  </si>
  <si>
    <t>OF.  SUPERIORES</t>
  </si>
  <si>
    <t>OF.  SUBALTERNOS</t>
  </si>
  <si>
    <t>FAMILIARES</t>
  </si>
  <si>
    <t>ACCION CIVICA</t>
  </si>
  <si>
    <t>CIVILES</t>
  </si>
  <si>
    <t>MEDICINA INTERNA</t>
  </si>
  <si>
    <t>CIRUGIA</t>
  </si>
  <si>
    <t>PEDIATRIA</t>
  </si>
  <si>
    <t>GINECOLOGIA  Y OBSTETRICIA</t>
  </si>
  <si>
    <t>ACTIVIDAD</t>
  </si>
  <si>
    <t xml:space="preserve">OPERATIVOS </t>
  </si>
  <si>
    <t xml:space="preserve">AYUDAS </t>
  </si>
  <si>
    <t xml:space="preserve">OPERATIVO </t>
  </si>
  <si>
    <t>ECONÓMICAS</t>
  </si>
  <si>
    <t>MEDICO</t>
  </si>
  <si>
    <t>CONSULTAS MEDICAS</t>
  </si>
  <si>
    <t>CONSULTAS ODONTOLOGICAS</t>
  </si>
  <si>
    <t>MEDICAS</t>
  </si>
  <si>
    <t>CONSTRUCCION</t>
  </si>
  <si>
    <t>OTRAS</t>
  </si>
  <si>
    <t>BOLETAS DEL CINE</t>
  </si>
  <si>
    <t>EDUCATIVAS</t>
  </si>
  <si>
    <t>ODONTOLOGICAS</t>
  </si>
  <si>
    <t>ENTREGA DE MEDICAMENTOS</t>
  </si>
  <si>
    <t>PELUQUERIA</t>
  </si>
  <si>
    <t>MOSQUITEROS</t>
  </si>
  <si>
    <t>FRASCOS PASTILLAS PRENATALES</t>
  </si>
  <si>
    <t>BOTIQUINES</t>
  </si>
  <si>
    <t>CANASTILLA PARA EMBARAZADAS</t>
  </si>
  <si>
    <t>1.5 Perdida de Documentos</t>
  </si>
  <si>
    <t>1.6 Bajas</t>
  </si>
  <si>
    <t>1.7 Sanciones</t>
  </si>
  <si>
    <t>1.8 Estadisticas M-2</t>
  </si>
  <si>
    <t>1.9 Estadisticas M-3</t>
  </si>
  <si>
    <t>1.10 Estadisticas Cuerpo Medico</t>
  </si>
  <si>
    <t>1.11 Estadisticas Accion Civica</t>
  </si>
  <si>
    <t>01/10/2023</t>
  </si>
  <si>
    <t>01/11/2023</t>
  </si>
  <si>
    <t>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</si>
</sst>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2"/>
  <sheetViews>
    <sheetView tabSelected="1" workbookViewId="0">
      <selection sqref="A1:A1048576"/>
    </sheetView>
  </sheetViews>
  <sheetFormatPr baseColWidth="10" defaultRowHeight="15" x14ac:dyDescent="0.25"/>
  <cols>
    <col min="1" max="1" width="37" customWidth="1"/>
    <col min="2" max="4" width="12.7109375" bestFit="1" customWidth="1"/>
  </cols>
  <sheetData>
    <row r="2" spans="1:5" x14ac:dyDescent="0.25">
      <c r="A2" t="s">
        <v>0</v>
      </c>
    </row>
    <row r="4" spans="1:5" x14ac:dyDescent="0.25">
      <c r="A4" t="s">
        <v>1</v>
      </c>
      <c r="B4" t="s">
        <v>131</v>
      </c>
      <c r="C4" t="s">
        <v>132</v>
      </c>
      <c r="D4" t="s">
        <v>133</v>
      </c>
      <c r="E4" t="s">
        <v>2</v>
      </c>
    </row>
    <row r="5" spans="1:5" x14ac:dyDescent="0.25">
      <c r="A5" t="s">
        <v>3</v>
      </c>
      <c r="B5">
        <v>0</v>
      </c>
      <c r="C5">
        <v>4</v>
      </c>
      <c r="D5">
        <v>1</v>
      </c>
      <c r="E5">
        <f>SUM(B5:D5)</f>
        <v>5</v>
      </c>
    </row>
    <row r="6" spans="1:5" x14ac:dyDescent="0.25">
      <c r="A6" t="s">
        <v>4</v>
      </c>
      <c r="B6">
        <v>0</v>
      </c>
      <c r="C6">
        <v>1</v>
      </c>
      <c r="D6">
        <v>3</v>
      </c>
      <c r="E6">
        <f>SUM(B6:D6)</f>
        <v>4</v>
      </c>
    </row>
    <row r="7" spans="1:5" x14ac:dyDescent="0.25">
      <c r="A7" t="s">
        <v>5</v>
      </c>
      <c r="B7">
        <v>69</v>
      </c>
      <c r="C7">
        <v>0</v>
      </c>
      <c r="D7">
        <v>0</v>
      </c>
      <c r="E7">
        <f>SUM(B7:B7)</f>
        <v>69</v>
      </c>
    </row>
    <row r="9" spans="1:5" x14ac:dyDescent="0.25">
      <c r="A9" t="s">
        <v>2</v>
      </c>
      <c r="B9">
        <f>SUM(B5:B7)</f>
        <v>69</v>
      </c>
      <c r="E9">
        <f>SUM(E5:E7)</f>
        <v>78</v>
      </c>
    </row>
    <row r="11" spans="1:5" x14ac:dyDescent="0.25">
      <c r="A11" t="s">
        <v>6</v>
      </c>
    </row>
    <row r="12" spans="1:5" x14ac:dyDescent="0.25">
      <c r="A12" t="s">
        <v>1</v>
      </c>
      <c r="B12" t="s">
        <v>131</v>
      </c>
      <c r="C12" t="s">
        <v>132</v>
      </c>
      <c r="D12" t="s">
        <v>133</v>
      </c>
      <c r="E12" t="s">
        <v>2</v>
      </c>
    </row>
    <row r="13" spans="1:5" x14ac:dyDescent="0.25">
      <c r="A13" t="s">
        <v>3</v>
      </c>
      <c r="B13">
        <v>0</v>
      </c>
      <c r="C13">
        <v>1</v>
      </c>
      <c r="D13">
        <v>0</v>
      </c>
      <c r="E13">
        <f>SUM(B13:D13)</f>
        <v>1</v>
      </c>
    </row>
    <row r="15" spans="1:5" x14ac:dyDescent="0.25">
      <c r="A15" t="s">
        <v>2</v>
      </c>
      <c r="E15">
        <f>SUM(E13:E14)</f>
        <v>1</v>
      </c>
    </row>
    <row r="17" spans="1:8" x14ac:dyDescent="0.25">
      <c r="A17" t="s">
        <v>124</v>
      </c>
    </row>
    <row r="18" spans="1:8" x14ac:dyDescent="0.25">
      <c r="B18" t="s">
        <v>131</v>
      </c>
      <c r="D18" t="s">
        <v>132</v>
      </c>
      <c r="F18" t="s">
        <v>133</v>
      </c>
    </row>
    <row r="19" spans="1:8" x14ac:dyDescent="0.25">
      <c r="A19" t="s">
        <v>7</v>
      </c>
      <c r="B19" t="s">
        <v>8</v>
      </c>
      <c r="C19" t="s">
        <v>9</v>
      </c>
      <c r="D19" t="s">
        <v>8</v>
      </c>
      <c r="E19" t="s">
        <v>9</v>
      </c>
      <c r="F19" t="s">
        <v>8</v>
      </c>
      <c r="G19" t="s">
        <v>9</v>
      </c>
      <c r="H19" t="s">
        <v>2</v>
      </c>
    </row>
    <row r="20" spans="1:8" x14ac:dyDescent="0.25">
      <c r="A20" t="s">
        <v>10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f t="shared" ref="H20:H32" si="0">SUM(B20:G20)</f>
        <v>1</v>
      </c>
    </row>
    <row r="21" spans="1:8" x14ac:dyDescent="0.25">
      <c r="A21" t="s">
        <v>11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</row>
    <row r="22" spans="1:8" x14ac:dyDescent="0.25">
      <c r="A22" t="s">
        <v>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f t="shared" si="0"/>
        <v>0</v>
      </c>
    </row>
    <row r="23" spans="1:8" x14ac:dyDescent="0.25">
      <c r="A23" t="s">
        <v>13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f t="shared" si="0"/>
        <v>0</v>
      </c>
    </row>
    <row r="24" spans="1:8" x14ac:dyDescent="0.25">
      <c r="A24" t="s">
        <v>14</v>
      </c>
      <c r="B24">
        <v>1</v>
      </c>
      <c r="C24">
        <v>0</v>
      </c>
      <c r="D24">
        <v>0</v>
      </c>
      <c r="E24">
        <v>0</v>
      </c>
      <c r="F24">
        <v>1</v>
      </c>
      <c r="G24">
        <v>0</v>
      </c>
      <c r="H24">
        <f t="shared" si="0"/>
        <v>2</v>
      </c>
    </row>
    <row r="25" spans="1:8" x14ac:dyDescent="0.25">
      <c r="A25" t="s">
        <v>15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f t="shared" si="0"/>
        <v>2</v>
      </c>
    </row>
    <row r="26" spans="1:8" x14ac:dyDescent="0.25">
      <c r="A26" t="s">
        <v>16</v>
      </c>
      <c r="B26">
        <v>0</v>
      </c>
      <c r="C26">
        <v>1</v>
      </c>
      <c r="D26">
        <v>0</v>
      </c>
      <c r="E26">
        <v>0</v>
      </c>
      <c r="F26">
        <v>0</v>
      </c>
      <c r="G26">
        <v>1</v>
      </c>
      <c r="H26">
        <f t="shared" si="0"/>
        <v>2</v>
      </c>
    </row>
    <row r="27" spans="1:8" x14ac:dyDescent="0.25">
      <c r="A27" t="s">
        <v>17</v>
      </c>
      <c r="B27">
        <v>0</v>
      </c>
      <c r="C27">
        <v>1</v>
      </c>
      <c r="D27">
        <v>0</v>
      </c>
      <c r="E27">
        <v>1</v>
      </c>
      <c r="F27">
        <v>0</v>
      </c>
      <c r="G27">
        <v>3</v>
      </c>
      <c r="H27">
        <f t="shared" si="0"/>
        <v>5</v>
      </c>
    </row>
    <row r="28" spans="1:8" x14ac:dyDescent="0.25">
      <c r="A28" t="s">
        <v>18</v>
      </c>
      <c r="B28">
        <v>0</v>
      </c>
      <c r="C28">
        <v>0</v>
      </c>
      <c r="D28">
        <v>0</v>
      </c>
      <c r="E28">
        <v>2</v>
      </c>
      <c r="F28">
        <v>0</v>
      </c>
      <c r="G28">
        <v>3</v>
      </c>
      <c r="H28">
        <f t="shared" si="0"/>
        <v>5</v>
      </c>
    </row>
    <row r="29" spans="1:8" x14ac:dyDescent="0.25">
      <c r="A29" t="s">
        <v>19</v>
      </c>
      <c r="B29">
        <v>0</v>
      </c>
      <c r="C29">
        <v>0</v>
      </c>
      <c r="D29">
        <v>0</v>
      </c>
      <c r="E29">
        <v>1</v>
      </c>
      <c r="F29">
        <v>0</v>
      </c>
      <c r="G29">
        <v>1</v>
      </c>
      <c r="H29">
        <f t="shared" si="0"/>
        <v>2</v>
      </c>
    </row>
    <row r="30" spans="1:8" x14ac:dyDescent="0.25">
      <c r="A30" t="s">
        <v>20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f t="shared" si="0"/>
        <v>0</v>
      </c>
    </row>
    <row r="31" spans="1:8" x14ac:dyDescent="0.25">
      <c r="A31" t="s">
        <v>21</v>
      </c>
      <c r="B31">
        <v>0</v>
      </c>
      <c r="C31">
        <v>0</v>
      </c>
      <c r="D31">
        <v>0</v>
      </c>
      <c r="E31">
        <v>0</v>
      </c>
      <c r="F31">
        <v>0</v>
      </c>
      <c r="G31">
        <v>2</v>
      </c>
      <c r="H31">
        <f t="shared" si="0"/>
        <v>2</v>
      </c>
    </row>
    <row r="32" spans="1:8" x14ac:dyDescent="0.25">
      <c r="A32" t="s">
        <v>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f t="shared" si="0"/>
        <v>0</v>
      </c>
    </row>
    <row r="34" spans="1:9" x14ac:dyDescent="0.25">
      <c r="A34" t="s">
        <v>2</v>
      </c>
      <c r="B34">
        <v>2</v>
      </c>
      <c r="C34">
        <v>2</v>
      </c>
      <c r="D34">
        <f>SUM(D24:D32)</f>
        <v>0</v>
      </c>
      <c r="E34">
        <f>SUM(E24:E33)</f>
        <v>4</v>
      </c>
      <c r="F34">
        <f>SUM(F20:F32)</f>
        <v>3</v>
      </c>
      <c r="G34">
        <f>SUM(G20:G32)</f>
        <v>10</v>
      </c>
      <c r="H34">
        <f>SUM(H20:H32)</f>
        <v>21</v>
      </c>
    </row>
    <row r="36" spans="1:9" x14ac:dyDescent="0.25">
      <c r="A36" t="s">
        <v>125</v>
      </c>
    </row>
    <row r="37" spans="1:9" x14ac:dyDescent="0.25">
      <c r="B37" t="s">
        <v>131</v>
      </c>
    </row>
    <row r="39" spans="1:9" x14ac:dyDescent="0.25">
      <c r="A39" t="s">
        <v>22</v>
      </c>
      <c r="B39" t="s">
        <v>23</v>
      </c>
      <c r="C39" t="s">
        <v>16</v>
      </c>
      <c r="D39" t="s">
        <v>24</v>
      </c>
      <c r="E39" t="s">
        <v>20</v>
      </c>
      <c r="F39" t="s">
        <v>25</v>
      </c>
      <c r="G39" t="s">
        <v>26</v>
      </c>
      <c r="H39" t="s">
        <v>2</v>
      </c>
      <c r="I39" t="s">
        <v>27</v>
      </c>
    </row>
    <row r="40" spans="1:9" x14ac:dyDescent="0.25">
      <c r="A40" t="s">
        <v>28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f>SUM(B40:G40)</f>
        <v>1</v>
      </c>
      <c r="I40">
        <f>H40/H45*100</f>
        <v>8.3333333333333321</v>
      </c>
    </row>
    <row r="41" spans="1:9" x14ac:dyDescent="0.25">
      <c r="A41" t="s">
        <v>29</v>
      </c>
      <c r="B41">
        <v>0</v>
      </c>
      <c r="C41">
        <v>0</v>
      </c>
      <c r="D41">
        <v>1</v>
      </c>
      <c r="E41">
        <v>1</v>
      </c>
      <c r="F41">
        <v>1</v>
      </c>
      <c r="G41">
        <v>0</v>
      </c>
      <c r="H41">
        <f>SUM(B41:G41)</f>
        <v>3</v>
      </c>
      <c r="I41">
        <f>H41/H45*100</f>
        <v>25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F42">
        <v>0</v>
      </c>
      <c r="G42">
        <v>2</v>
      </c>
      <c r="H42">
        <f>SUM(B42:G42)</f>
        <v>2</v>
      </c>
      <c r="I42">
        <f>H42/H45*100</f>
        <v>16.666666666666664</v>
      </c>
    </row>
    <row r="43" spans="1:9" x14ac:dyDescent="0.25">
      <c r="A43" t="s">
        <v>31</v>
      </c>
      <c r="B43">
        <v>1</v>
      </c>
      <c r="C43">
        <v>0</v>
      </c>
      <c r="D43">
        <v>0</v>
      </c>
      <c r="E43">
        <v>2</v>
      </c>
      <c r="F43">
        <v>0</v>
      </c>
      <c r="G43">
        <v>3</v>
      </c>
      <c r="H43">
        <f>SUM(B43:G43)</f>
        <v>6</v>
      </c>
      <c r="I43">
        <f>H43/H45*100</f>
        <v>50</v>
      </c>
    </row>
    <row r="45" spans="1:9" x14ac:dyDescent="0.25">
      <c r="A45" t="s">
        <v>2</v>
      </c>
      <c r="B45">
        <f t="shared" ref="B45:G45" si="1">SUM(B40:B44)</f>
        <v>1</v>
      </c>
      <c r="C45">
        <f t="shared" si="1"/>
        <v>1</v>
      </c>
      <c r="D45">
        <f t="shared" si="1"/>
        <v>1</v>
      </c>
      <c r="E45">
        <f t="shared" si="1"/>
        <v>3</v>
      </c>
      <c r="F45">
        <f t="shared" si="1"/>
        <v>1</v>
      </c>
      <c r="G45">
        <f t="shared" si="1"/>
        <v>5</v>
      </c>
      <c r="H45">
        <f>SUM(B45:G45)</f>
        <v>12</v>
      </c>
    </row>
    <row r="48" spans="1:9" x14ac:dyDescent="0.25">
      <c r="B48" t="s">
        <v>132</v>
      </c>
    </row>
    <row r="50" spans="1:12" x14ac:dyDescent="0.25">
      <c r="A50" t="s">
        <v>22</v>
      </c>
      <c r="B50" t="s">
        <v>12</v>
      </c>
      <c r="C50" t="s">
        <v>15</v>
      </c>
      <c r="D50" t="s">
        <v>23</v>
      </c>
      <c r="E50" t="s">
        <v>32</v>
      </c>
      <c r="F50" t="s">
        <v>16</v>
      </c>
      <c r="G50" t="s">
        <v>17</v>
      </c>
      <c r="H50" t="s">
        <v>24</v>
      </c>
      <c r="I50" t="s">
        <v>20</v>
      </c>
      <c r="J50" t="s">
        <v>25</v>
      </c>
      <c r="K50" t="s">
        <v>26</v>
      </c>
      <c r="L50" t="s">
        <v>2</v>
      </c>
    </row>
    <row r="51" spans="1:12" x14ac:dyDescent="0.25">
      <c r="A51" t="s">
        <v>33</v>
      </c>
      <c r="B51">
        <v>0</v>
      </c>
      <c r="C51">
        <v>0</v>
      </c>
      <c r="D51">
        <v>12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f>SUM(B51:K51)</f>
        <v>13</v>
      </c>
    </row>
    <row r="52" spans="1:12" x14ac:dyDescent="0.25">
      <c r="A52" t="s">
        <v>34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f t="shared" ref="L52:L56" si="2">SUM(B52:K52)</f>
        <v>1</v>
      </c>
    </row>
    <row r="53" spans="1:12" x14ac:dyDescent="0.25">
      <c r="A53" t="s">
        <v>29</v>
      </c>
      <c r="B53">
        <v>0</v>
      </c>
      <c r="C53">
        <v>0</v>
      </c>
      <c r="D53">
        <v>1</v>
      </c>
      <c r="E53">
        <v>0</v>
      </c>
      <c r="F53">
        <v>0</v>
      </c>
      <c r="G53">
        <v>1</v>
      </c>
      <c r="H53">
        <v>11</v>
      </c>
      <c r="I53">
        <v>1</v>
      </c>
      <c r="J53">
        <v>1</v>
      </c>
      <c r="K53">
        <v>0</v>
      </c>
      <c r="L53">
        <f t="shared" si="2"/>
        <v>15</v>
      </c>
    </row>
    <row r="54" spans="1:12" x14ac:dyDescent="0.25">
      <c r="A54" t="s">
        <v>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f t="shared" si="2"/>
        <v>1</v>
      </c>
    </row>
    <row r="55" spans="1:12" x14ac:dyDescent="0.25">
      <c r="A55" t="s">
        <v>35</v>
      </c>
      <c r="B55">
        <v>0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f t="shared" si="2"/>
        <v>2</v>
      </c>
    </row>
    <row r="56" spans="1:12" x14ac:dyDescent="0.25">
      <c r="A56" t="s">
        <v>36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f t="shared" si="2"/>
        <v>2</v>
      </c>
    </row>
    <row r="58" spans="1:12" x14ac:dyDescent="0.25">
      <c r="A58" t="s">
        <v>2</v>
      </c>
      <c r="B58">
        <f t="shared" ref="B58:G58" si="3">SUM(B51:B57)</f>
        <v>1</v>
      </c>
      <c r="C58">
        <f t="shared" si="3"/>
        <v>1</v>
      </c>
      <c r="D58">
        <f t="shared" si="3"/>
        <v>13</v>
      </c>
      <c r="E58">
        <f t="shared" si="3"/>
        <v>1</v>
      </c>
      <c r="F58">
        <f t="shared" si="3"/>
        <v>1</v>
      </c>
      <c r="G58">
        <f t="shared" si="3"/>
        <v>2</v>
      </c>
      <c r="H58">
        <f>SUM(H51:H56)</f>
        <v>12</v>
      </c>
      <c r="I58">
        <f t="shared" ref="I58:K58" si="4">SUM(I51:I56)</f>
        <v>1</v>
      </c>
      <c r="J58">
        <f t="shared" si="4"/>
        <v>1</v>
      </c>
      <c r="K58">
        <f t="shared" si="4"/>
        <v>1</v>
      </c>
      <c r="L58">
        <f>SUM(L51:L56)</f>
        <v>34</v>
      </c>
    </row>
    <row r="60" spans="1:12" x14ac:dyDescent="0.25">
      <c r="B60" t="s">
        <v>133</v>
      </c>
    </row>
    <row r="61" spans="1:12" x14ac:dyDescent="0.25">
      <c r="A61" t="s">
        <v>22</v>
      </c>
      <c r="B61" t="s">
        <v>11</v>
      </c>
      <c r="C61" t="s">
        <v>37</v>
      </c>
      <c r="D61" t="s">
        <v>23</v>
      </c>
      <c r="E61" t="s">
        <v>16</v>
      </c>
      <c r="F61" t="s">
        <v>17</v>
      </c>
      <c r="G61" t="s">
        <v>18</v>
      </c>
      <c r="H61" t="s">
        <v>24</v>
      </c>
      <c r="I61" t="s">
        <v>25</v>
      </c>
      <c r="J61" t="s">
        <v>2</v>
      </c>
      <c r="K61" t="s">
        <v>27</v>
      </c>
    </row>
    <row r="62" spans="1:12" x14ac:dyDescent="0.25">
      <c r="A62" t="s">
        <v>38</v>
      </c>
      <c r="B62">
        <v>0</v>
      </c>
      <c r="C62">
        <v>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f>SUM(B62:I62)</f>
        <v>3</v>
      </c>
      <c r="K62">
        <f>J62/J68*100</f>
        <v>11.111111111111111</v>
      </c>
    </row>
    <row r="63" spans="1:12" x14ac:dyDescent="0.25">
      <c r="A63" t="s">
        <v>39</v>
      </c>
      <c r="B63">
        <v>0</v>
      </c>
      <c r="C63">
        <v>0</v>
      </c>
      <c r="D63">
        <v>0</v>
      </c>
      <c r="E63">
        <v>2</v>
      </c>
      <c r="F63">
        <v>0</v>
      </c>
      <c r="G63">
        <v>1</v>
      </c>
      <c r="H63">
        <v>0</v>
      </c>
      <c r="I63">
        <v>2</v>
      </c>
      <c r="J63">
        <f>SUM(B63:I63)</f>
        <v>5</v>
      </c>
      <c r="K63">
        <f>J63/J68*100</f>
        <v>18.518518518518519</v>
      </c>
    </row>
    <row r="64" spans="1:12" x14ac:dyDescent="0.25">
      <c r="A64" t="s">
        <v>28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f>SUM(B64:I64)</f>
        <v>1</v>
      </c>
      <c r="K64">
        <f>J64/J68*100</f>
        <v>3.7037037037037033</v>
      </c>
    </row>
    <row r="65" spans="1:11" x14ac:dyDescent="0.25">
      <c r="A65" t="s">
        <v>29</v>
      </c>
      <c r="B65">
        <v>0</v>
      </c>
      <c r="C65">
        <v>0</v>
      </c>
      <c r="D65">
        <v>0</v>
      </c>
      <c r="E65">
        <v>0</v>
      </c>
      <c r="F65">
        <v>2</v>
      </c>
      <c r="G65">
        <v>2</v>
      </c>
      <c r="H65">
        <v>9</v>
      </c>
      <c r="I65">
        <v>0</v>
      </c>
      <c r="J65">
        <f>SUM(B65:I65)</f>
        <v>13</v>
      </c>
      <c r="K65">
        <f>J65/J68*100</f>
        <v>48.148148148148145</v>
      </c>
    </row>
    <row r="66" spans="1:11" x14ac:dyDescent="0.25">
      <c r="A66" t="s">
        <v>36</v>
      </c>
      <c r="B66">
        <v>0</v>
      </c>
      <c r="C66">
        <v>0</v>
      </c>
      <c r="D66">
        <v>2</v>
      </c>
      <c r="E66">
        <v>0</v>
      </c>
      <c r="F66">
        <v>1</v>
      </c>
      <c r="G66">
        <v>2</v>
      </c>
      <c r="H66">
        <v>0</v>
      </c>
      <c r="I66">
        <v>0</v>
      </c>
      <c r="J66">
        <f>SUM(B66:I66)</f>
        <v>5</v>
      </c>
      <c r="K66">
        <f>J66/J68*100</f>
        <v>18.518518518518519</v>
      </c>
    </row>
    <row r="68" spans="1:11" x14ac:dyDescent="0.25">
      <c r="A68" t="s">
        <v>2</v>
      </c>
      <c r="B68">
        <f t="shared" ref="B68:G68" si="5">SUM(B62:B67)</f>
        <v>1</v>
      </c>
      <c r="C68">
        <f t="shared" si="5"/>
        <v>3</v>
      </c>
      <c r="D68">
        <f t="shared" si="5"/>
        <v>2</v>
      </c>
      <c r="E68">
        <f t="shared" si="5"/>
        <v>2</v>
      </c>
      <c r="F68">
        <f t="shared" si="5"/>
        <v>3</v>
      </c>
      <c r="G68">
        <f t="shared" si="5"/>
        <v>5</v>
      </c>
      <c r="H68">
        <f>SUM(H62:H66)</f>
        <v>9</v>
      </c>
      <c r="I68">
        <f>SUM(I62:I66)</f>
        <v>2</v>
      </c>
      <c r="J68">
        <f>SUM(J62:J66)</f>
        <v>27</v>
      </c>
    </row>
    <row r="70" spans="1:11" x14ac:dyDescent="0.25">
      <c r="A70" t="s">
        <v>126</v>
      </c>
    </row>
    <row r="71" spans="1:11" x14ac:dyDescent="0.25">
      <c r="B71" t="s">
        <v>131</v>
      </c>
      <c r="E71" t="s">
        <v>132</v>
      </c>
      <c r="H71" t="s">
        <v>133</v>
      </c>
    </row>
    <row r="72" spans="1:11" x14ac:dyDescent="0.25">
      <c r="A72" t="s">
        <v>7</v>
      </c>
      <c r="B72" t="s">
        <v>40</v>
      </c>
      <c r="C72" t="s">
        <v>41</v>
      </c>
      <c r="D72" t="s">
        <v>42</v>
      </c>
      <c r="E72" t="s">
        <v>40</v>
      </c>
      <c r="F72" t="s">
        <v>41</v>
      </c>
      <c r="G72" t="s">
        <v>42</v>
      </c>
      <c r="H72" t="s">
        <v>40</v>
      </c>
      <c r="I72" t="s">
        <v>41</v>
      </c>
      <c r="J72" t="s">
        <v>42</v>
      </c>
      <c r="K72" t="s">
        <v>2</v>
      </c>
    </row>
    <row r="73" spans="1:11" x14ac:dyDescent="0.25">
      <c r="A73" t="s">
        <v>10</v>
      </c>
      <c r="B73">
        <v>4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f t="shared" ref="K73:K84" si="6">SUM(B73:J73)</f>
        <v>5</v>
      </c>
    </row>
    <row r="74" spans="1:11" x14ac:dyDescent="0.25">
      <c r="A74" t="s">
        <v>11</v>
      </c>
      <c r="B74">
        <v>5</v>
      </c>
      <c r="C74">
        <v>0</v>
      </c>
      <c r="D74">
        <v>0</v>
      </c>
      <c r="E74">
        <v>1</v>
      </c>
      <c r="F74">
        <v>0</v>
      </c>
      <c r="G74">
        <v>0</v>
      </c>
      <c r="H74">
        <v>1</v>
      </c>
      <c r="I74">
        <v>0</v>
      </c>
      <c r="J74">
        <v>0</v>
      </c>
      <c r="K74">
        <f t="shared" si="6"/>
        <v>7</v>
      </c>
    </row>
    <row r="75" spans="1:11" x14ac:dyDescent="0.25">
      <c r="A75" t="s">
        <v>12</v>
      </c>
      <c r="B75">
        <v>4</v>
      </c>
      <c r="C75">
        <v>0</v>
      </c>
      <c r="D75">
        <v>0</v>
      </c>
      <c r="E75">
        <v>4</v>
      </c>
      <c r="F75">
        <v>0</v>
      </c>
      <c r="G75">
        <v>0</v>
      </c>
      <c r="H75">
        <v>1</v>
      </c>
      <c r="I75">
        <v>0</v>
      </c>
      <c r="J75">
        <v>0</v>
      </c>
      <c r="K75">
        <f t="shared" si="6"/>
        <v>9</v>
      </c>
    </row>
    <row r="76" spans="1:11" x14ac:dyDescent="0.25">
      <c r="A76" t="s">
        <v>13</v>
      </c>
      <c r="B76">
        <v>5</v>
      </c>
      <c r="C76">
        <v>0</v>
      </c>
      <c r="D76">
        <v>0</v>
      </c>
      <c r="E76">
        <v>8</v>
      </c>
      <c r="F76">
        <v>0</v>
      </c>
      <c r="G76">
        <v>0</v>
      </c>
      <c r="H76">
        <v>2</v>
      </c>
      <c r="I76">
        <v>0</v>
      </c>
      <c r="J76">
        <v>0</v>
      </c>
      <c r="K76">
        <f t="shared" si="6"/>
        <v>15</v>
      </c>
    </row>
    <row r="77" spans="1:11" x14ac:dyDescent="0.25">
      <c r="A77" t="s">
        <v>14</v>
      </c>
      <c r="B77">
        <v>5</v>
      </c>
      <c r="C77">
        <v>0</v>
      </c>
      <c r="D77">
        <v>0</v>
      </c>
      <c r="E77">
        <v>6</v>
      </c>
      <c r="F77">
        <v>0</v>
      </c>
      <c r="G77">
        <v>0</v>
      </c>
      <c r="H77">
        <v>2</v>
      </c>
      <c r="I77">
        <v>0</v>
      </c>
      <c r="J77">
        <v>0</v>
      </c>
      <c r="K77">
        <f t="shared" si="6"/>
        <v>13</v>
      </c>
    </row>
    <row r="78" spans="1:11" x14ac:dyDescent="0.25">
      <c r="A78" t="s">
        <v>15</v>
      </c>
      <c r="B78">
        <v>9</v>
      </c>
      <c r="C78">
        <v>0</v>
      </c>
      <c r="D78">
        <v>0</v>
      </c>
      <c r="E78">
        <v>11</v>
      </c>
      <c r="F78">
        <v>0</v>
      </c>
      <c r="G78">
        <v>0</v>
      </c>
      <c r="H78">
        <v>2</v>
      </c>
      <c r="I78">
        <v>0</v>
      </c>
      <c r="J78">
        <v>0</v>
      </c>
      <c r="K78">
        <f t="shared" si="6"/>
        <v>22</v>
      </c>
    </row>
    <row r="79" spans="1:11" x14ac:dyDescent="0.25">
      <c r="A79" t="s">
        <v>16</v>
      </c>
      <c r="B79">
        <v>0</v>
      </c>
      <c r="C79">
        <v>0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f t="shared" si="6"/>
        <v>3</v>
      </c>
    </row>
    <row r="80" spans="1:11" x14ac:dyDescent="0.25">
      <c r="A80" t="s">
        <v>17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1</v>
      </c>
      <c r="J80">
        <v>2</v>
      </c>
      <c r="K80">
        <f t="shared" si="6"/>
        <v>4</v>
      </c>
    </row>
    <row r="81" spans="1:11" x14ac:dyDescent="0.25">
      <c r="A81" t="s">
        <v>18</v>
      </c>
      <c r="B81">
        <v>0</v>
      </c>
      <c r="C81">
        <v>1</v>
      </c>
      <c r="D81">
        <v>3</v>
      </c>
      <c r="E81">
        <v>0</v>
      </c>
      <c r="F81">
        <v>0</v>
      </c>
      <c r="G81">
        <v>2</v>
      </c>
      <c r="H81">
        <v>0</v>
      </c>
      <c r="I81">
        <v>0</v>
      </c>
      <c r="J81">
        <v>0</v>
      </c>
      <c r="K81">
        <f t="shared" si="6"/>
        <v>6</v>
      </c>
    </row>
    <row r="82" spans="1:11" x14ac:dyDescent="0.25">
      <c r="A82" t="s">
        <v>19</v>
      </c>
      <c r="B82">
        <v>0</v>
      </c>
      <c r="C82">
        <v>1</v>
      </c>
      <c r="D82">
        <v>13</v>
      </c>
      <c r="E82">
        <v>0</v>
      </c>
      <c r="F82">
        <v>1</v>
      </c>
      <c r="G82">
        <v>4</v>
      </c>
      <c r="H82">
        <v>0</v>
      </c>
      <c r="I82">
        <v>0</v>
      </c>
      <c r="J82">
        <v>1</v>
      </c>
      <c r="K82">
        <f t="shared" si="6"/>
        <v>20</v>
      </c>
    </row>
    <row r="83" spans="1:11" x14ac:dyDescent="0.25">
      <c r="A83" t="s">
        <v>43</v>
      </c>
      <c r="B83">
        <v>0</v>
      </c>
      <c r="C83">
        <v>0</v>
      </c>
      <c r="D83">
        <v>0</v>
      </c>
      <c r="E83">
        <v>0</v>
      </c>
      <c r="F83">
        <v>0</v>
      </c>
      <c r="G83">
        <v>2</v>
      </c>
      <c r="H83">
        <v>0</v>
      </c>
      <c r="I83">
        <v>0</v>
      </c>
      <c r="J83">
        <v>2</v>
      </c>
      <c r="K83">
        <f t="shared" si="6"/>
        <v>4</v>
      </c>
    </row>
    <row r="84" spans="1:11" x14ac:dyDescent="0.25">
      <c r="A84" t="s">
        <v>44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 t="shared" si="6"/>
        <v>0</v>
      </c>
    </row>
    <row r="86" spans="1:11" x14ac:dyDescent="0.25">
      <c r="A86" t="s">
        <v>2</v>
      </c>
      <c r="B86">
        <f t="shared" ref="B86:G86" si="7">SUM(B73:B85)</f>
        <v>32</v>
      </c>
      <c r="C86">
        <f t="shared" si="7"/>
        <v>2</v>
      </c>
      <c r="D86">
        <f t="shared" si="7"/>
        <v>19</v>
      </c>
      <c r="E86">
        <f t="shared" si="7"/>
        <v>30</v>
      </c>
      <c r="F86">
        <f t="shared" si="7"/>
        <v>1</v>
      </c>
      <c r="G86">
        <f t="shared" si="7"/>
        <v>8</v>
      </c>
      <c r="H86">
        <f>SUM(H73:H84)</f>
        <v>9</v>
      </c>
      <c r="I86">
        <f>SUM(I73:I84)</f>
        <v>1</v>
      </c>
      <c r="J86">
        <f>SUM(J73:J84)</f>
        <v>6</v>
      </c>
      <c r="K86">
        <f>SUM(K73:K84)</f>
        <v>108</v>
      </c>
    </row>
    <row r="88" spans="1:11" x14ac:dyDescent="0.25">
      <c r="A88" t="s">
        <v>127</v>
      </c>
    </row>
    <row r="89" spans="1:11" x14ac:dyDescent="0.25">
      <c r="A89" t="s">
        <v>45</v>
      </c>
    </row>
    <row r="91" spans="1:11" x14ac:dyDescent="0.25">
      <c r="A91" t="s">
        <v>46</v>
      </c>
      <c r="B91" t="s">
        <v>131</v>
      </c>
      <c r="C91" t="s">
        <v>132</v>
      </c>
      <c r="D91" t="s">
        <v>133</v>
      </c>
      <c r="E91" t="s">
        <v>47</v>
      </c>
    </row>
    <row r="92" spans="1:11" x14ac:dyDescent="0.25">
      <c r="A92" t="s">
        <v>48</v>
      </c>
    </row>
    <row r="93" spans="1:11" x14ac:dyDescent="0.25">
      <c r="A93" t="s">
        <v>49</v>
      </c>
      <c r="B93">
        <v>44</v>
      </c>
      <c r="C93">
        <v>28</v>
      </c>
      <c r="D93">
        <v>25</v>
      </c>
      <c r="E93">
        <f t="shared" ref="E93:E105" si="8">SUM(B93:D93)</f>
        <v>97</v>
      </c>
    </row>
    <row r="94" spans="1:11" x14ac:dyDescent="0.25">
      <c r="A94" t="s">
        <v>50</v>
      </c>
      <c r="B94">
        <v>11</v>
      </c>
      <c r="C94">
        <v>9</v>
      </c>
      <c r="D94">
        <v>8</v>
      </c>
      <c r="E94">
        <f t="shared" si="8"/>
        <v>28</v>
      </c>
    </row>
    <row r="95" spans="1:11" x14ac:dyDescent="0.25">
      <c r="A95" t="s">
        <v>51</v>
      </c>
      <c r="B95">
        <v>10</v>
      </c>
      <c r="C95">
        <v>5</v>
      </c>
      <c r="D95">
        <v>6</v>
      </c>
      <c r="E95">
        <f t="shared" si="8"/>
        <v>21</v>
      </c>
    </row>
    <row r="96" spans="1:11" x14ac:dyDescent="0.25">
      <c r="A96" t="s">
        <v>52</v>
      </c>
      <c r="B96">
        <v>0</v>
      </c>
      <c r="C96">
        <v>2</v>
      </c>
      <c r="D96">
        <v>0</v>
      </c>
      <c r="E96">
        <f t="shared" si="8"/>
        <v>2</v>
      </c>
    </row>
    <row r="97" spans="1:5" x14ac:dyDescent="0.25">
      <c r="A97" t="s">
        <v>53</v>
      </c>
      <c r="B97">
        <v>0</v>
      </c>
      <c r="C97">
        <v>0</v>
      </c>
      <c r="D97">
        <v>0</v>
      </c>
      <c r="E97">
        <f t="shared" si="8"/>
        <v>0</v>
      </c>
    </row>
    <row r="98" spans="1:5" x14ac:dyDescent="0.25">
      <c r="A98" t="s">
        <v>54</v>
      </c>
      <c r="B98">
        <v>7</v>
      </c>
      <c r="C98">
        <v>4</v>
      </c>
      <c r="D98">
        <v>8</v>
      </c>
      <c r="E98">
        <f t="shared" si="8"/>
        <v>19</v>
      </c>
    </row>
    <row r="99" spans="1:5" x14ac:dyDescent="0.25">
      <c r="A99" t="s">
        <v>55</v>
      </c>
      <c r="B99">
        <v>3</v>
      </c>
      <c r="C99">
        <v>2</v>
      </c>
      <c r="D99">
        <v>1</v>
      </c>
      <c r="E99">
        <f t="shared" si="8"/>
        <v>6</v>
      </c>
    </row>
    <row r="100" spans="1:5" x14ac:dyDescent="0.25">
      <c r="A100" t="s">
        <v>56</v>
      </c>
      <c r="B100">
        <v>0</v>
      </c>
      <c r="C100">
        <v>0</v>
      </c>
      <c r="D100">
        <v>1</v>
      </c>
      <c r="E100">
        <f t="shared" si="8"/>
        <v>1</v>
      </c>
    </row>
    <row r="101" spans="1:5" x14ac:dyDescent="0.25">
      <c r="A101" t="s">
        <v>57</v>
      </c>
      <c r="B101">
        <v>0</v>
      </c>
      <c r="C101">
        <v>0</v>
      </c>
      <c r="D101">
        <v>0</v>
      </c>
      <c r="E101">
        <f t="shared" si="8"/>
        <v>0</v>
      </c>
    </row>
    <row r="102" spans="1:5" x14ac:dyDescent="0.25">
      <c r="A102" t="s">
        <v>58</v>
      </c>
      <c r="B102">
        <v>0</v>
      </c>
      <c r="C102">
        <v>0</v>
      </c>
      <c r="D102">
        <v>0</v>
      </c>
      <c r="E102">
        <f t="shared" si="8"/>
        <v>0</v>
      </c>
    </row>
    <row r="103" spans="1:5" x14ac:dyDescent="0.25">
      <c r="A103" t="s">
        <v>59</v>
      </c>
      <c r="B103">
        <v>0</v>
      </c>
      <c r="C103">
        <v>0</v>
      </c>
      <c r="D103">
        <v>0</v>
      </c>
      <c r="E103">
        <f t="shared" si="8"/>
        <v>0</v>
      </c>
    </row>
    <row r="104" spans="1:5" x14ac:dyDescent="0.25">
      <c r="A104" t="s">
        <v>60</v>
      </c>
      <c r="B104">
        <v>0</v>
      </c>
      <c r="C104">
        <v>0</v>
      </c>
      <c r="D104">
        <v>0</v>
      </c>
      <c r="E104">
        <f t="shared" si="8"/>
        <v>0</v>
      </c>
    </row>
    <row r="105" spans="1:5" x14ac:dyDescent="0.25">
      <c r="A105" t="s">
        <v>61</v>
      </c>
      <c r="B105">
        <v>0</v>
      </c>
      <c r="C105">
        <v>1</v>
      </c>
      <c r="D105">
        <v>1</v>
      </c>
      <c r="E105">
        <f t="shared" si="8"/>
        <v>2</v>
      </c>
    </row>
    <row r="107" spans="1:5" x14ac:dyDescent="0.25">
      <c r="A107" t="s">
        <v>2</v>
      </c>
      <c r="B107">
        <f>SUM(B93:B106)</f>
        <v>75</v>
      </c>
      <c r="C107">
        <f>SUM(C93:C106)</f>
        <v>51</v>
      </c>
      <c r="D107">
        <f>SUM(D93:D105)</f>
        <v>50</v>
      </c>
      <c r="E107">
        <f>SUM(B107:D107)</f>
        <v>176</v>
      </c>
    </row>
    <row r="110" spans="1:5" x14ac:dyDescent="0.25">
      <c r="A110" t="s">
        <v>62</v>
      </c>
    </row>
    <row r="112" spans="1:5" x14ac:dyDescent="0.25">
      <c r="A112" t="s">
        <v>63</v>
      </c>
      <c r="B112" t="s">
        <v>131</v>
      </c>
      <c r="C112" t="s">
        <v>132</v>
      </c>
      <c r="D112" t="s">
        <v>133</v>
      </c>
      <c r="E112" t="s">
        <v>47</v>
      </c>
    </row>
    <row r="113" spans="1:5" x14ac:dyDescent="0.25">
      <c r="A113" t="s">
        <v>64</v>
      </c>
      <c r="B113">
        <v>417</v>
      </c>
      <c r="C113">
        <v>454</v>
      </c>
      <c r="D113">
        <v>315</v>
      </c>
      <c r="E113">
        <f t="shared" ref="E113:E120" si="9">SUM(B113:D113)</f>
        <v>1186</v>
      </c>
    </row>
    <row r="114" spans="1:5" x14ac:dyDescent="0.25">
      <c r="A114" t="s">
        <v>65</v>
      </c>
      <c r="B114">
        <v>43</v>
      </c>
      <c r="C114">
        <v>51</v>
      </c>
      <c r="D114">
        <v>58</v>
      </c>
      <c r="E114">
        <f t="shared" si="9"/>
        <v>152</v>
      </c>
    </row>
    <row r="115" spans="1:5" x14ac:dyDescent="0.25">
      <c r="A115" t="s">
        <v>66</v>
      </c>
      <c r="B115">
        <v>0</v>
      </c>
      <c r="C115">
        <v>1</v>
      </c>
      <c r="D115">
        <v>0</v>
      </c>
      <c r="E115">
        <f t="shared" si="9"/>
        <v>1</v>
      </c>
    </row>
    <row r="116" spans="1:5" x14ac:dyDescent="0.25">
      <c r="A116" t="s">
        <v>67</v>
      </c>
      <c r="B116">
        <v>3</v>
      </c>
      <c r="C116">
        <v>0</v>
      </c>
      <c r="D116">
        <v>1</v>
      </c>
      <c r="E116">
        <f t="shared" si="9"/>
        <v>4</v>
      </c>
    </row>
    <row r="117" spans="1:5" x14ac:dyDescent="0.25">
      <c r="A117" t="s">
        <v>68</v>
      </c>
      <c r="B117">
        <v>1</v>
      </c>
      <c r="C117">
        <v>0</v>
      </c>
      <c r="D117">
        <v>0</v>
      </c>
      <c r="E117">
        <f t="shared" si="9"/>
        <v>1</v>
      </c>
    </row>
    <row r="118" spans="1:5" x14ac:dyDescent="0.25">
      <c r="A118" t="s">
        <v>69</v>
      </c>
      <c r="B118">
        <v>2</v>
      </c>
      <c r="C118">
        <v>1</v>
      </c>
      <c r="D118">
        <v>0</v>
      </c>
      <c r="E118">
        <f t="shared" si="9"/>
        <v>3</v>
      </c>
    </row>
    <row r="119" spans="1:5" x14ac:dyDescent="0.25">
      <c r="A119" t="s">
        <v>70</v>
      </c>
      <c r="B119">
        <v>0</v>
      </c>
      <c r="C119">
        <v>0</v>
      </c>
      <c r="D119">
        <v>1</v>
      </c>
      <c r="E119">
        <f t="shared" si="9"/>
        <v>1</v>
      </c>
    </row>
    <row r="120" spans="1:5" x14ac:dyDescent="0.25">
      <c r="A120" t="s">
        <v>71</v>
      </c>
      <c r="B120">
        <v>1</v>
      </c>
      <c r="C120">
        <v>0</v>
      </c>
      <c r="D120">
        <v>0</v>
      </c>
      <c r="E120">
        <f t="shared" si="9"/>
        <v>1</v>
      </c>
    </row>
    <row r="122" spans="1:5" x14ac:dyDescent="0.25">
      <c r="A122" t="s">
        <v>2</v>
      </c>
      <c r="B122">
        <f>SUM(B113:B120)</f>
        <v>467</v>
      </c>
      <c r="C122">
        <f>SUM(C113:C120)</f>
        <v>507</v>
      </c>
      <c r="D122">
        <f>SUM(B122:C122)</f>
        <v>974</v>
      </c>
      <c r="E122">
        <f>SUM(E113:E120)</f>
        <v>1349</v>
      </c>
    </row>
    <row r="124" spans="1:5" x14ac:dyDescent="0.25">
      <c r="A124" t="s">
        <v>72</v>
      </c>
    </row>
    <row r="126" spans="1:5" x14ac:dyDescent="0.25">
      <c r="A126" t="s">
        <v>63</v>
      </c>
      <c r="B126" t="s">
        <v>131</v>
      </c>
      <c r="C126" t="s">
        <v>132</v>
      </c>
      <c r="D126" t="s">
        <v>133</v>
      </c>
      <c r="E126" t="s">
        <v>47</v>
      </c>
    </row>
    <row r="127" spans="1:5" x14ac:dyDescent="0.25">
      <c r="A127" t="s">
        <v>73</v>
      </c>
      <c r="B127">
        <v>14</v>
      </c>
      <c r="C127">
        <v>17</v>
      </c>
      <c r="D127">
        <v>8</v>
      </c>
      <c r="E127">
        <f>SUM(B127:D127)</f>
        <v>39</v>
      </c>
    </row>
    <row r="128" spans="1:5" x14ac:dyDescent="0.25">
      <c r="A128" t="s">
        <v>74</v>
      </c>
      <c r="B128">
        <v>0</v>
      </c>
      <c r="C128">
        <v>0</v>
      </c>
      <c r="D128">
        <v>0</v>
      </c>
      <c r="E128">
        <f>SUM(B128:D128)</f>
        <v>0</v>
      </c>
    </row>
    <row r="129" spans="1:6" x14ac:dyDescent="0.25">
      <c r="A129" t="s">
        <v>75</v>
      </c>
      <c r="B129">
        <v>0</v>
      </c>
      <c r="C129">
        <v>0</v>
      </c>
      <c r="D129">
        <v>0</v>
      </c>
      <c r="E129">
        <f>SUM(B129:D129)</f>
        <v>0</v>
      </c>
    </row>
    <row r="131" spans="1:6" x14ac:dyDescent="0.25">
      <c r="A131" t="s">
        <v>2</v>
      </c>
      <c r="B131">
        <f>SUM(B127:B129)</f>
        <v>14</v>
      </c>
      <c r="C131">
        <f>SUM(C127:C130)</f>
        <v>17</v>
      </c>
      <c r="D131">
        <f>SUM(D127:D129)</f>
        <v>8</v>
      </c>
      <c r="E131">
        <f>SUM(B131:D131)</f>
        <v>39</v>
      </c>
    </row>
    <row r="133" spans="1:6" x14ac:dyDescent="0.25">
      <c r="A133" t="s">
        <v>128</v>
      </c>
    </row>
    <row r="135" spans="1:6" x14ac:dyDescent="0.25">
      <c r="A135" t="s">
        <v>76</v>
      </c>
      <c r="B135" t="s">
        <v>77</v>
      </c>
      <c r="C135" t="s">
        <v>78</v>
      </c>
      <c r="D135" t="s">
        <v>79</v>
      </c>
      <c r="E135" t="s">
        <v>80</v>
      </c>
      <c r="F135" t="s">
        <v>27</v>
      </c>
    </row>
    <row r="136" spans="1:6" x14ac:dyDescent="0.25">
      <c r="A136" t="s">
        <v>81</v>
      </c>
      <c r="B136">
        <v>98</v>
      </c>
      <c r="C136">
        <v>67</v>
      </c>
      <c r="D136">
        <v>51</v>
      </c>
      <c r="E136">
        <f t="shared" ref="E136:E148" si="10">SUM(B136:D136)</f>
        <v>216</v>
      </c>
      <c r="F136">
        <f>E136/E150*100</f>
        <v>39.705882352941174</v>
      </c>
    </row>
    <row r="137" spans="1:6" x14ac:dyDescent="0.25">
      <c r="A137" t="s">
        <v>82</v>
      </c>
      <c r="B137">
        <v>31</v>
      </c>
      <c r="C137">
        <v>21</v>
      </c>
      <c r="D137">
        <v>11</v>
      </c>
      <c r="E137">
        <f t="shared" si="10"/>
        <v>63</v>
      </c>
      <c r="F137">
        <f>E137/E150*100</f>
        <v>11.580882352941178</v>
      </c>
    </row>
    <row r="138" spans="1:6" x14ac:dyDescent="0.25">
      <c r="A138" t="s">
        <v>83</v>
      </c>
      <c r="B138">
        <v>0</v>
      </c>
      <c r="C138">
        <v>0</v>
      </c>
      <c r="D138">
        <v>0</v>
      </c>
      <c r="E138">
        <f t="shared" si="10"/>
        <v>0</v>
      </c>
      <c r="F138">
        <f>E138/E150*100</f>
        <v>0</v>
      </c>
    </row>
    <row r="139" spans="1:6" x14ac:dyDescent="0.25">
      <c r="A139" t="s">
        <v>84</v>
      </c>
      <c r="B139">
        <v>40</v>
      </c>
      <c r="C139">
        <v>28</v>
      </c>
      <c r="D139">
        <v>31</v>
      </c>
      <c r="E139">
        <f t="shared" si="10"/>
        <v>99</v>
      </c>
      <c r="F139">
        <f>E139/E150*100</f>
        <v>18.198529411764707</v>
      </c>
    </row>
    <row r="140" spans="1:6" x14ac:dyDescent="0.25">
      <c r="A140" t="s">
        <v>85</v>
      </c>
      <c r="B140">
        <v>1</v>
      </c>
      <c r="C140">
        <v>6</v>
      </c>
      <c r="D140">
        <v>1</v>
      </c>
      <c r="E140">
        <f t="shared" si="10"/>
        <v>8</v>
      </c>
      <c r="F140">
        <f>E140/E150*100</f>
        <v>1.4705882352941175</v>
      </c>
    </row>
    <row r="141" spans="1:6" x14ac:dyDescent="0.25">
      <c r="A141" t="s">
        <v>86</v>
      </c>
      <c r="B141">
        <v>0</v>
      </c>
      <c r="C141">
        <v>0</v>
      </c>
      <c r="D141">
        <v>0</v>
      </c>
      <c r="E141">
        <f t="shared" si="10"/>
        <v>0</v>
      </c>
      <c r="F141">
        <f>E141/E150*100</f>
        <v>0</v>
      </c>
    </row>
    <row r="142" spans="1:6" x14ac:dyDescent="0.25">
      <c r="A142" t="s">
        <v>87</v>
      </c>
      <c r="B142">
        <v>17</v>
      </c>
      <c r="C142">
        <v>12</v>
      </c>
      <c r="D142">
        <v>3</v>
      </c>
      <c r="E142">
        <f t="shared" si="10"/>
        <v>32</v>
      </c>
      <c r="F142">
        <f>E142/E150*100</f>
        <v>5.8823529411764701</v>
      </c>
    </row>
    <row r="143" spans="1:6" x14ac:dyDescent="0.25">
      <c r="A143" t="s">
        <v>88</v>
      </c>
      <c r="B143">
        <v>0</v>
      </c>
      <c r="C143">
        <v>0</v>
      </c>
      <c r="D143">
        <v>0</v>
      </c>
      <c r="E143">
        <f t="shared" si="10"/>
        <v>0</v>
      </c>
      <c r="F143">
        <f>E143/E150*100</f>
        <v>0</v>
      </c>
    </row>
    <row r="144" spans="1:6" x14ac:dyDescent="0.25">
      <c r="A144" t="s">
        <v>89</v>
      </c>
      <c r="B144">
        <v>2</v>
      </c>
      <c r="C144">
        <v>18</v>
      </c>
      <c r="D144">
        <v>0</v>
      </c>
      <c r="E144">
        <f t="shared" si="10"/>
        <v>20</v>
      </c>
      <c r="F144">
        <f>E144/E150*100</f>
        <v>3.6764705882352944</v>
      </c>
    </row>
    <row r="145" spans="1:9" x14ac:dyDescent="0.25">
      <c r="A145" t="s">
        <v>90</v>
      </c>
      <c r="B145">
        <v>0</v>
      </c>
      <c r="C145">
        <v>0</v>
      </c>
      <c r="D145">
        <v>0</v>
      </c>
      <c r="E145">
        <f t="shared" si="10"/>
        <v>0</v>
      </c>
      <c r="F145">
        <f>E145/E150*100</f>
        <v>0</v>
      </c>
    </row>
    <row r="146" spans="1:9" x14ac:dyDescent="0.25">
      <c r="A146" t="s">
        <v>91</v>
      </c>
      <c r="B146">
        <v>20</v>
      </c>
      <c r="C146">
        <v>20</v>
      </c>
      <c r="D146">
        <v>22</v>
      </c>
      <c r="E146">
        <f t="shared" si="10"/>
        <v>62</v>
      </c>
      <c r="F146">
        <f>E146/E150*100</f>
        <v>11.397058823529411</v>
      </c>
    </row>
    <row r="147" spans="1:9" x14ac:dyDescent="0.25">
      <c r="A147" t="s">
        <v>92</v>
      </c>
      <c r="B147">
        <v>0</v>
      </c>
      <c r="C147">
        <v>0</v>
      </c>
      <c r="D147">
        <v>0</v>
      </c>
      <c r="E147">
        <f t="shared" si="10"/>
        <v>0</v>
      </c>
      <c r="F147">
        <f>E147/E150*100</f>
        <v>0</v>
      </c>
    </row>
    <row r="148" spans="1:9" x14ac:dyDescent="0.25">
      <c r="A148" t="s">
        <v>93</v>
      </c>
      <c r="B148">
        <v>5</v>
      </c>
      <c r="C148">
        <v>20</v>
      </c>
      <c r="D148">
        <v>19</v>
      </c>
      <c r="E148">
        <f t="shared" si="10"/>
        <v>44</v>
      </c>
      <c r="F148">
        <f>E148/E150*100</f>
        <v>8.0882352941176467</v>
      </c>
    </row>
    <row r="150" spans="1:9" x14ac:dyDescent="0.25">
      <c r="A150" t="s">
        <v>2</v>
      </c>
      <c r="B150">
        <v>214</v>
      </c>
      <c r="C150">
        <f>SUM(C136:C149)</f>
        <v>192</v>
      </c>
      <c r="D150">
        <v>138</v>
      </c>
      <c r="E150">
        <f>SUM(B150:D150)</f>
        <v>544</v>
      </c>
    </row>
    <row r="152" spans="1:9" x14ac:dyDescent="0.25">
      <c r="A152" t="s">
        <v>129</v>
      </c>
    </row>
    <row r="153" spans="1:9" x14ac:dyDescent="0.25">
      <c r="C153" t="s">
        <v>131</v>
      </c>
    </row>
    <row r="154" spans="1:9" x14ac:dyDescent="0.25">
      <c r="A154" t="s">
        <v>94</v>
      </c>
      <c r="B154" t="s">
        <v>95</v>
      </c>
      <c r="C154" t="s">
        <v>96</v>
      </c>
      <c r="D154" t="s">
        <v>3</v>
      </c>
      <c r="E154" t="s">
        <v>97</v>
      </c>
      <c r="F154" t="s">
        <v>98</v>
      </c>
      <c r="G154" t="s">
        <v>99</v>
      </c>
      <c r="H154" t="s">
        <v>2</v>
      </c>
      <c r="I154" t="s">
        <v>27</v>
      </c>
    </row>
    <row r="155" spans="1:9" x14ac:dyDescent="0.25">
      <c r="A155" t="s">
        <v>100</v>
      </c>
      <c r="B155">
        <v>21</v>
      </c>
      <c r="C155">
        <v>16</v>
      </c>
      <c r="D155">
        <v>65</v>
      </c>
      <c r="E155">
        <v>17</v>
      </c>
      <c r="F155">
        <v>154</v>
      </c>
      <c r="G155">
        <v>0</v>
      </c>
      <c r="H155">
        <f>SUM(B155:G155)</f>
        <v>273</v>
      </c>
      <c r="I155">
        <f>H155/H160*100</f>
        <v>34.600760456273768</v>
      </c>
    </row>
    <row r="156" spans="1:9" x14ac:dyDescent="0.25">
      <c r="A156" t="s">
        <v>101</v>
      </c>
      <c r="B156">
        <v>9</v>
      </c>
      <c r="C156">
        <v>12</v>
      </c>
      <c r="D156">
        <v>62</v>
      </c>
      <c r="E156">
        <v>0</v>
      </c>
      <c r="F156">
        <v>106</v>
      </c>
      <c r="G156">
        <v>0</v>
      </c>
      <c r="H156">
        <f t="shared" ref="H156:H158" si="11">SUM(B156:G156)</f>
        <v>189</v>
      </c>
      <c r="I156">
        <f>H156/H160*100</f>
        <v>23.954372623574145</v>
      </c>
    </row>
    <row r="157" spans="1:9" x14ac:dyDescent="0.25">
      <c r="A157" t="s">
        <v>102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307</v>
      </c>
      <c r="H157">
        <f t="shared" si="11"/>
        <v>307</v>
      </c>
      <c r="I157">
        <f>H157/H160*100</f>
        <v>38.910012674271229</v>
      </c>
    </row>
    <row r="158" spans="1:9" x14ac:dyDescent="0.25">
      <c r="A158" t="s">
        <v>103</v>
      </c>
      <c r="B158">
        <v>0</v>
      </c>
      <c r="C158">
        <v>1</v>
      </c>
      <c r="D158">
        <v>10</v>
      </c>
      <c r="E158">
        <v>0</v>
      </c>
      <c r="F158">
        <v>0</v>
      </c>
      <c r="G158">
        <v>9</v>
      </c>
      <c r="H158">
        <f t="shared" si="11"/>
        <v>20</v>
      </c>
      <c r="I158">
        <f>H158/H160*100</f>
        <v>2.5348542458808616</v>
      </c>
    </row>
    <row r="160" spans="1:9" x14ac:dyDescent="0.25">
      <c r="A160" t="s">
        <v>2</v>
      </c>
      <c r="B160">
        <f>SUM(B155:B159)</f>
        <v>30</v>
      </c>
      <c r="C160">
        <f t="shared" ref="C160:F160" si="12">SUM(C155:C159)</f>
        <v>29</v>
      </c>
      <c r="D160">
        <f t="shared" si="12"/>
        <v>137</v>
      </c>
      <c r="E160">
        <f t="shared" si="12"/>
        <v>17</v>
      </c>
      <c r="F160">
        <f t="shared" si="12"/>
        <v>260</v>
      </c>
      <c r="G160">
        <f>SUM(B160:F160)</f>
        <v>473</v>
      </c>
      <c r="H160">
        <f>SUM(H155:H158)</f>
        <v>789</v>
      </c>
    </row>
    <row r="163" spans="1:8" x14ac:dyDescent="0.25">
      <c r="C163" t="s">
        <v>132</v>
      </c>
    </row>
    <row r="164" spans="1:8" x14ac:dyDescent="0.25">
      <c r="A164" t="s">
        <v>94</v>
      </c>
      <c r="B164" t="s">
        <v>95</v>
      </c>
      <c r="C164" t="s">
        <v>96</v>
      </c>
      <c r="D164" t="s">
        <v>3</v>
      </c>
      <c r="E164" t="s">
        <v>97</v>
      </c>
      <c r="F164" t="s">
        <v>98</v>
      </c>
      <c r="G164" t="s">
        <v>99</v>
      </c>
      <c r="H164" t="s">
        <v>2</v>
      </c>
    </row>
    <row r="165" spans="1:8" x14ac:dyDescent="0.25">
      <c r="A165" t="s">
        <v>100</v>
      </c>
      <c r="B165">
        <v>17</v>
      </c>
      <c r="C165">
        <v>13</v>
      </c>
      <c r="D165">
        <v>54</v>
      </c>
      <c r="E165">
        <v>26</v>
      </c>
      <c r="F165">
        <v>130</v>
      </c>
      <c r="G165">
        <v>0</v>
      </c>
      <c r="H165">
        <f>SUM(B165:G165)</f>
        <v>240</v>
      </c>
    </row>
    <row r="166" spans="1:8" x14ac:dyDescent="0.25">
      <c r="A166" t="s">
        <v>101</v>
      </c>
      <c r="B166">
        <v>12</v>
      </c>
      <c r="C166">
        <v>6</v>
      </c>
      <c r="D166">
        <v>67</v>
      </c>
      <c r="E166">
        <v>0</v>
      </c>
      <c r="F166">
        <v>117</v>
      </c>
      <c r="G166">
        <v>0</v>
      </c>
      <c r="H166">
        <f t="shared" ref="H166:H168" si="13">SUM(B166:G166)</f>
        <v>202</v>
      </c>
    </row>
    <row r="167" spans="1:8" x14ac:dyDescent="0.25">
      <c r="A167" t="s">
        <v>102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302</v>
      </c>
      <c r="H167">
        <f t="shared" si="13"/>
        <v>302</v>
      </c>
    </row>
    <row r="168" spans="1:8" x14ac:dyDescent="0.25">
      <c r="A168" t="s">
        <v>103</v>
      </c>
      <c r="B168">
        <v>0</v>
      </c>
      <c r="C168">
        <v>0</v>
      </c>
      <c r="D168">
        <v>3</v>
      </c>
      <c r="E168">
        <v>0</v>
      </c>
      <c r="F168">
        <v>7</v>
      </c>
      <c r="G168">
        <v>0</v>
      </c>
      <c r="H168">
        <f t="shared" si="13"/>
        <v>10</v>
      </c>
    </row>
    <row r="170" spans="1:8" x14ac:dyDescent="0.25">
      <c r="A170" t="s">
        <v>2</v>
      </c>
      <c r="B170">
        <f>SUM(B165:B169)</f>
        <v>29</v>
      </c>
      <c r="C170">
        <f t="shared" ref="C170:F170" si="14">SUM(C165:C169)</f>
        <v>19</v>
      </c>
      <c r="D170">
        <f t="shared" si="14"/>
        <v>124</v>
      </c>
      <c r="E170">
        <f t="shared" si="14"/>
        <v>26</v>
      </c>
      <c r="F170">
        <f t="shared" si="14"/>
        <v>254</v>
      </c>
      <c r="G170">
        <f>SUM(B170:F170)</f>
        <v>452</v>
      </c>
      <c r="H170">
        <f>SUM(H165:H168)</f>
        <v>754</v>
      </c>
    </row>
    <row r="172" spans="1:8" x14ac:dyDescent="0.25">
      <c r="C172" t="s">
        <v>133</v>
      </c>
    </row>
    <row r="173" spans="1:8" x14ac:dyDescent="0.25">
      <c r="A173" t="s">
        <v>94</v>
      </c>
      <c r="B173" t="s">
        <v>95</v>
      </c>
      <c r="C173" t="s">
        <v>96</v>
      </c>
      <c r="D173" t="s">
        <v>3</v>
      </c>
      <c r="E173" t="s">
        <v>98</v>
      </c>
      <c r="F173" t="s">
        <v>99</v>
      </c>
      <c r="G173" t="s">
        <v>2</v>
      </c>
      <c r="H173" t="s">
        <v>27</v>
      </c>
    </row>
    <row r="174" spans="1:8" x14ac:dyDescent="0.25">
      <c r="A174" t="s">
        <v>100</v>
      </c>
      <c r="B174">
        <v>12</v>
      </c>
      <c r="C174">
        <v>8</v>
      </c>
      <c r="D174">
        <v>32</v>
      </c>
      <c r="E174">
        <v>109</v>
      </c>
      <c r="F174">
        <v>0</v>
      </c>
      <c r="G174">
        <f>SUM(B174:F174)</f>
        <v>161</v>
      </c>
      <c r="H174">
        <f>G174/G179*100</f>
        <v>25.235109717868337</v>
      </c>
    </row>
    <row r="175" spans="1:8" x14ac:dyDescent="0.25">
      <c r="A175" t="s">
        <v>101</v>
      </c>
      <c r="B175">
        <v>10</v>
      </c>
      <c r="C175">
        <v>4</v>
      </c>
      <c r="D175">
        <v>21</v>
      </c>
      <c r="E175">
        <v>73</v>
      </c>
      <c r="F175">
        <v>0</v>
      </c>
      <c r="G175">
        <f>SUM(B175:F175)</f>
        <v>108</v>
      </c>
      <c r="H175">
        <f>G175/G179*100</f>
        <v>16.927899686520377</v>
      </c>
    </row>
    <row r="176" spans="1:8" x14ac:dyDescent="0.25">
      <c r="A176" t="s">
        <v>102</v>
      </c>
      <c r="B176">
        <v>0</v>
      </c>
      <c r="C176">
        <v>0</v>
      </c>
      <c r="D176">
        <v>0</v>
      </c>
      <c r="E176">
        <v>0</v>
      </c>
      <c r="F176">
        <v>361</v>
      </c>
      <c r="G176">
        <f>SUM(B176:F176)</f>
        <v>361</v>
      </c>
      <c r="H176">
        <f>G176/G179*100</f>
        <v>56.58307210031348</v>
      </c>
    </row>
    <row r="177" spans="1:11" x14ac:dyDescent="0.25">
      <c r="A177" t="s">
        <v>103</v>
      </c>
      <c r="B177">
        <v>0</v>
      </c>
      <c r="C177">
        <v>0</v>
      </c>
      <c r="D177">
        <v>1</v>
      </c>
      <c r="E177">
        <v>7</v>
      </c>
      <c r="F177">
        <v>0</v>
      </c>
      <c r="G177">
        <f>SUM(B177:F177)</f>
        <v>8</v>
      </c>
      <c r="H177">
        <f>G177/G179*100</f>
        <v>1.2539184952978055</v>
      </c>
    </row>
    <row r="179" spans="1:11" x14ac:dyDescent="0.25">
      <c r="A179" t="s">
        <v>2</v>
      </c>
      <c r="B179">
        <f>SUM(B174:B178)</f>
        <v>22</v>
      </c>
      <c r="C179">
        <f t="shared" ref="C179:F179" si="15">SUM(C174:C178)</f>
        <v>12</v>
      </c>
      <c r="D179">
        <f t="shared" si="15"/>
        <v>54</v>
      </c>
      <c r="E179">
        <f t="shared" si="15"/>
        <v>189</v>
      </c>
      <c r="F179">
        <f t="shared" si="15"/>
        <v>361</v>
      </c>
      <c r="G179">
        <f>SUM(G174:G177)</f>
        <v>638</v>
      </c>
    </row>
    <row r="181" spans="1:11" x14ac:dyDescent="0.25">
      <c r="A181" t="s">
        <v>130</v>
      </c>
    </row>
    <row r="183" spans="1:11" x14ac:dyDescent="0.25">
      <c r="B183" t="s">
        <v>131</v>
      </c>
      <c r="E183" t="s">
        <v>132</v>
      </c>
      <c r="H183" t="s">
        <v>133</v>
      </c>
    </row>
    <row r="184" spans="1:11" x14ac:dyDescent="0.25">
      <c r="A184" t="s">
        <v>104</v>
      </c>
      <c r="B184" t="s">
        <v>105</v>
      </c>
      <c r="C184" t="s">
        <v>106</v>
      </c>
      <c r="D184" t="s">
        <v>107</v>
      </c>
      <c r="E184" t="s">
        <v>105</v>
      </c>
      <c r="F184" t="s">
        <v>106</v>
      </c>
      <c r="G184" t="s">
        <v>107</v>
      </c>
      <c r="H184" t="s">
        <v>105</v>
      </c>
      <c r="I184" t="s">
        <v>106</v>
      </c>
      <c r="J184" t="s">
        <v>107</v>
      </c>
      <c r="K184" t="s">
        <v>2</v>
      </c>
    </row>
    <row r="185" spans="1:11" x14ac:dyDescent="0.25">
      <c r="B185" t="s">
        <v>99</v>
      </c>
      <c r="C185" t="s">
        <v>108</v>
      </c>
      <c r="D185" t="s">
        <v>109</v>
      </c>
      <c r="E185" t="s">
        <v>99</v>
      </c>
      <c r="F185" t="s">
        <v>108</v>
      </c>
      <c r="G185" t="s">
        <v>109</v>
      </c>
      <c r="H185" t="s">
        <v>99</v>
      </c>
      <c r="I185" t="s">
        <v>108</v>
      </c>
      <c r="J185" t="s">
        <v>109</v>
      </c>
    </row>
    <row r="186" spans="1:11" x14ac:dyDescent="0.25">
      <c r="A186" t="s">
        <v>110</v>
      </c>
      <c r="B186">
        <v>1995</v>
      </c>
      <c r="C186">
        <v>0</v>
      </c>
      <c r="D186">
        <v>0</v>
      </c>
      <c r="E186">
        <v>1546</v>
      </c>
      <c r="F186">
        <v>0</v>
      </c>
      <c r="G186">
        <v>0</v>
      </c>
      <c r="H186">
        <v>1902</v>
      </c>
      <c r="I186">
        <v>0</v>
      </c>
      <c r="J186">
        <v>0</v>
      </c>
      <c r="K186">
        <f t="shared" ref="K186:K200" si="16">SUM(B186:J186)</f>
        <v>5443</v>
      </c>
    </row>
    <row r="187" spans="1:11" x14ac:dyDescent="0.25">
      <c r="A187" t="s">
        <v>111</v>
      </c>
      <c r="B187">
        <v>502</v>
      </c>
      <c r="C187">
        <v>0</v>
      </c>
      <c r="D187">
        <v>0</v>
      </c>
      <c r="E187">
        <v>450</v>
      </c>
      <c r="F187">
        <v>0</v>
      </c>
      <c r="G187">
        <v>0</v>
      </c>
      <c r="H187">
        <v>441</v>
      </c>
      <c r="I187">
        <v>0</v>
      </c>
      <c r="J187">
        <v>0</v>
      </c>
      <c r="K187">
        <f t="shared" si="16"/>
        <v>1393</v>
      </c>
    </row>
    <row r="188" spans="1:11" x14ac:dyDescent="0.25">
      <c r="A188" t="s">
        <v>112</v>
      </c>
      <c r="B188">
        <v>0</v>
      </c>
      <c r="C188">
        <v>20</v>
      </c>
      <c r="D188">
        <v>0</v>
      </c>
      <c r="E188">
        <v>0</v>
      </c>
      <c r="F188">
        <v>19</v>
      </c>
      <c r="G188">
        <v>0</v>
      </c>
      <c r="H188">
        <v>0</v>
      </c>
      <c r="I188">
        <v>21</v>
      </c>
      <c r="J188">
        <v>0</v>
      </c>
      <c r="K188">
        <f t="shared" si="16"/>
        <v>60</v>
      </c>
    </row>
    <row r="189" spans="1:11" x14ac:dyDescent="0.25">
      <c r="A189" t="s">
        <v>113</v>
      </c>
      <c r="B189">
        <v>0</v>
      </c>
      <c r="C189">
        <v>6</v>
      </c>
      <c r="D189">
        <v>0</v>
      </c>
      <c r="E189">
        <v>0</v>
      </c>
      <c r="F189">
        <v>10</v>
      </c>
      <c r="G189">
        <v>0</v>
      </c>
      <c r="H189">
        <v>0</v>
      </c>
      <c r="I189">
        <v>16</v>
      </c>
      <c r="J189">
        <v>0</v>
      </c>
      <c r="K189">
        <f t="shared" si="16"/>
        <v>32</v>
      </c>
    </row>
    <row r="190" spans="1:11" x14ac:dyDescent="0.25">
      <c r="A190" t="s">
        <v>114</v>
      </c>
      <c r="B190">
        <v>0</v>
      </c>
      <c r="C190">
        <v>16</v>
      </c>
      <c r="D190">
        <v>0</v>
      </c>
      <c r="E190">
        <v>0</v>
      </c>
      <c r="F190">
        <v>15</v>
      </c>
      <c r="G190">
        <v>0</v>
      </c>
      <c r="H190">
        <v>0</v>
      </c>
      <c r="I190">
        <v>20</v>
      </c>
      <c r="J190">
        <v>0</v>
      </c>
      <c r="K190">
        <f t="shared" si="16"/>
        <v>51</v>
      </c>
    </row>
    <row r="191" spans="1:11" x14ac:dyDescent="0.25">
      <c r="A191" t="s">
        <v>115</v>
      </c>
      <c r="B191">
        <v>0</v>
      </c>
      <c r="C191">
        <v>400</v>
      </c>
      <c r="D191">
        <v>0</v>
      </c>
      <c r="E191">
        <v>0</v>
      </c>
      <c r="F191">
        <v>400</v>
      </c>
      <c r="G191">
        <v>0</v>
      </c>
      <c r="H191">
        <v>0</v>
      </c>
      <c r="I191">
        <v>400</v>
      </c>
      <c r="J191">
        <v>0</v>
      </c>
      <c r="K191">
        <f t="shared" si="16"/>
        <v>1200</v>
      </c>
    </row>
    <row r="192" spans="1:11" x14ac:dyDescent="0.25">
      <c r="A192" t="s">
        <v>116</v>
      </c>
      <c r="B192">
        <v>0</v>
      </c>
      <c r="C192">
        <v>4</v>
      </c>
      <c r="D192">
        <v>0</v>
      </c>
      <c r="E192">
        <v>0</v>
      </c>
      <c r="F192">
        <v>5</v>
      </c>
      <c r="G192">
        <v>0</v>
      </c>
      <c r="H192">
        <v>0</v>
      </c>
      <c r="I192">
        <v>3</v>
      </c>
      <c r="J192">
        <v>0</v>
      </c>
      <c r="K192">
        <f t="shared" si="16"/>
        <v>12</v>
      </c>
    </row>
    <row r="193" spans="1:11" x14ac:dyDescent="0.25">
      <c r="A193" t="s">
        <v>112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f t="shared" si="16"/>
        <v>0</v>
      </c>
    </row>
    <row r="194" spans="1:11" x14ac:dyDescent="0.25">
      <c r="A194" t="s">
        <v>117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f t="shared" si="16"/>
        <v>0</v>
      </c>
    </row>
    <row r="195" spans="1:11" x14ac:dyDescent="0.25">
      <c r="A195" t="s">
        <v>118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f t="shared" si="16"/>
        <v>0</v>
      </c>
    </row>
    <row r="196" spans="1:11" x14ac:dyDescent="0.25">
      <c r="A196" t="s">
        <v>119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f t="shared" si="16"/>
        <v>0</v>
      </c>
    </row>
    <row r="197" spans="1:11" x14ac:dyDescent="0.25">
      <c r="A197" t="s">
        <v>120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f t="shared" si="16"/>
        <v>0</v>
      </c>
    </row>
    <row r="198" spans="1:11" x14ac:dyDescent="0.25">
      <c r="A198" t="s">
        <v>121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f t="shared" si="16"/>
        <v>0</v>
      </c>
    </row>
    <row r="199" spans="1:11" x14ac:dyDescent="0.25">
      <c r="A199" t="s">
        <v>122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f t="shared" si="16"/>
        <v>0</v>
      </c>
    </row>
    <row r="200" spans="1:11" x14ac:dyDescent="0.25">
      <c r="A200" t="s">
        <v>123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f t="shared" si="16"/>
        <v>0</v>
      </c>
    </row>
    <row r="202" spans="1:11" x14ac:dyDescent="0.25">
      <c r="A202" t="s">
        <v>2</v>
      </c>
      <c r="B202">
        <f>SUM(B186:B200)</f>
        <v>2497</v>
      </c>
      <c r="C202">
        <f>SUM(C186:C200)</f>
        <v>446</v>
      </c>
      <c r="D202">
        <f>SUM(D186:D200)</f>
        <v>0</v>
      </c>
      <c r="E202">
        <f>SUM(E186:E201)</f>
        <v>1996</v>
      </c>
      <c r="F202">
        <f>SUM(F186:F201)</f>
        <v>449</v>
      </c>
      <c r="G202">
        <f>SUM(G186:G200)</f>
        <v>0</v>
      </c>
      <c r="H202">
        <v>2343</v>
      </c>
      <c r="I202">
        <v>460</v>
      </c>
      <c r="J202">
        <v>0</v>
      </c>
      <c r="K202">
        <f>SUM(K186:K200)</f>
        <v>8191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2024-01-15T16:56:16Z</dcterms:created>
  <dcterms:modified xsi:type="dcterms:W3CDTF">2024-01-15T17:17:33Z</dcterms:modified>
</cp:coreProperties>
</file>