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Libre acceso Septiembre\"/>
    </mc:Choice>
  </mc:AlternateContent>
  <bookViews>
    <workbookView xWindow="0" yWindow="0" windowWidth="24000" windowHeight="9735"/>
  </bookViews>
  <sheets>
    <sheet name="Est Inst. Jul - Sept 202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4" i="1" l="1"/>
  <c r="I174" i="1"/>
  <c r="H174" i="1"/>
  <c r="G174" i="1"/>
  <c r="F174" i="1"/>
  <c r="E174" i="1"/>
  <c r="D174" i="1"/>
  <c r="C174" i="1"/>
  <c r="B174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H152" i="1"/>
  <c r="H151" i="1"/>
  <c r="H150" i="1"/>
  <c r="H149" i="1"/>
  <c r="F145" i="1"/>
  <c r="E145" i="1"/>
  <c r="D145" i="1"/>
  <c r="C145" i="1"/>
  <c r="B145" i="1"/>
  <c r="H143" i="1"/>
  <c r="H142" i="1"/>
  <c r="H141" i="1"/>
  <c r="H140" i="1"/>
  <c r="F137" i="1"/>
  <c r="E137" i="1"/>
  <c r="D137" i="1"/>
  <c r="C137" i="1"/>
  <c r="B137" i="1"/>
  <c r="H135" i="1"/>
  <c r="H134" i="1"/>
  <c r="H133" i="1"/>
  <c r="H132" i="1"/>
  <c r="C128" i="1"/>
  <c r="B128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D111" i="1"/>
  <c r="C111" i="1"/>
  <c r="B111" i="1"/>
  <c r="E109" i="1"/>
  <c r="E108" i="1"/>
  <c r="E107" i="1"/>
  <c r="D102" i="1"/>
  <c r="C102" i="1"/>
  <c r="B102" i="1"/>
  <c r="E100" i="1"/>
  <c r="E99" i="1"/>
  <c r="E98" i="1"/>
  <c r="E97" i="1"/>
  <c r="E96" i="1"/>
  <c r="D91" i="1"/>
  <c r="C91" i="1"/>
  <c r="B91" i="1"/>
  <c r="E89" i="1"/>
  <c r="E88" i="1"/>
  <c r="E87" i="1"/>
  <c r="E86" i="1"/>
  <c r="E85" i="1"/>
  <c r="E84" i="1"/>
  <c r="E83" i="1"/>
  <c r="E82" i="1"/>
  <c r="E81" i="1"/>
  <c r="E80" i="1"/>
  <c r="E79" i="1"/>
  <c r="E78" i="1"/>
  <c r="G72" i="1"/>
  <c r="F72" i="1"/>
  <c r="E72" i="1"/>
  <c r="D72" i="1"/>
  <c r="C72" i="1"/>
  <c r="B72" i="1"/>
  <c r="H70" i="1"/>
  <c r="H69" i="1"/>
  <c r="H68" i="1"/>
  <c r="H67" i="1"/>
  <c r="H66" i="1"/>
  <c r="H65" i="1"/>
  <c r="H64" i="1"/>
  <c r="H63" i="1"/>
  <c r="H62" i="1"/>
  <c r="H61" i="1"/>
  <c r="H60" i="1"/>
  <c r="I56" i="1"/>
  <c r="H56" i="1"/>
  <c r="G56" i="1"/>
  <c r="F56" i="1"/>
  <c r="E56" i="1"/>
  <c r="D56" i="1"/>
  <c r="C56" i="1"/>
  <c r="B56" i="1"/>
  <c r="J54" i="1"/>
  <c r="J53" i="1"/>
  <c r="J52" i="1"/>
  <c r="J51" i="1"/>
  <c r="J50" i="1"/>
  <c r="J49" i="1"/>
  <c r="I45" i="1"/>
  <c r="H45" i="1"/>
  <c r="G45" i="1"/>
  <c r="F45" i="1"/>
  <c r="E45" i="1"/>
  <c r="D45" i="1"/>
  <c r="C45" i="1"/>
  <c r="B45" i="1"/>
  <c r="J43" i="1"/>
  <c r="J42" i="1"/>
  <c r="J41" i="1"/>
  <c r="J40" i="1"/>
  <c r="J39" i="1"/>
  <c r="G35" i="1"/>
  <c r="F35" i="1"/>
  <c r="E35" i="1"/>
  <c r="D35" i="1"/>
  <c r="C35" i="1"/>
  <c r="B35" i="1"/>
  <c r="H33" i="1"/>
  <c r="H32" i="1"/>
  <c r="H31" i="1"/>
  <c r="H30" i="1"/>
  <c r="G26" i="1"/>
  <c r="F26" i="1"/>
  <c r="E26" i="1"/>
  <c r="D26" i="1"/>
  <c r="C26" i="1"/>
  <c r="B26" i="1"/>
  <c r="H24" i="1"/>
  <c r="H23" i="1"/>
  <c r="H22" i="1"/>
  <c r="H21" i="1"/>
  <c r="H20" i="1"/>
  <c r="H19" i="1"/>
  <c r="H18" i="1"/>
  <c r="H17" i="1"/>
  <c r="D13" i="1"/>
  <c r="C13" i="1"/>
  <c r="B13" i="1"/>
  <c r="E11" i="1"/>
  <c r="D7" i="1"/>
  <c r="C7" i="1"/>
  <c r="B7" i="1"/>
  <c r="E5" i="1"/>
  <c r="E4" i="1"/>
  <c r="H145" i="1" l="1"/>
  <c r="K174" i="1"/>
  <c r="H137" i="1"/>
  <c r="G137" i="1"/>
  <c r="E91" i="1"/>
  <c r="H72" i="1"/>
  <c r="E102" i="1"/>
  <c r="E111" i="1"/>
  <c r="E13" i="1"/>
  <c r="E128" i="1"/>
  <c r="G145" i="1"/>
  <c r="J56" i="1"/>
  <c r="J45" i="1"/>
  <c r="H35" i="1"/>
  <c r="H26" i="1"/>
  <c r="E7" i="1"/>
</calcChain>
</file>

<file path=xl/sharedStrings.xml><?xml version="1.0" encoding="utf-8"?>
<sst xmlns="http://schemas.openxmlformats.org/spreadsheetml/2006/main" count="250" uniqueCount="114">
  <si>
    <t>1.3. Distribución del personal Ingresado</t>
  </si>
  <si>
    <t>CATEGORÍA</t>
  </si>
  <si>
    <t>TOTAL</t>
  </si>
  <si>
    <t>ALISTADOS</t>
  </si>
  <si>
    <t>ASIMILADOS</t>
  </si>
  <si>
    <t>1.4. Distribución del personal Reingresado</t>
  </si>
  <si>
    <t>RANGO</t>
  </si>
  <si>
    <t>OFICIALES Y ASIM. CON PERDIDA DE DOCUMENTOS</t>
  </si>
  <si>
    <t>ALISTADO CON PÉRDIDA DE DOCUMENTOS</t>
  </si>
  <si>
    <t>TF</t>
  </si>
  <si>
    <t>TC</t>
  </si>
  <si>
    <t>SGTMR</t>
  </si>
  <si>
    <t>SGTO</t>
  </si>
  <si>
    <t>MRE</t>
  </si>
  <si>
    <t>MRO</t>
  </si>
  <si>
    <t>MRO.AUX.</t>
  </si>
  <si>
    <t>CLASIFICACION DE BAJA OTORGODA</t>
  </si>
  <si>
    <t>GM.1-A</t>
  </si>
  <si>
    <t>CABO</t>
  </si>
  <si>
    <t>MRE.</t>
  </si>
  <si>
    <t>MR.AUX.</t>
  </si>
  <si>
    <t>FALLECIMIENTO</t>
  </si>
  <si>
    <t>FALTAS GRAVES DEBIDAMENTE COMPROBADAS</t>
  </si>
  <si>
    <t>SOLICITUD ACEPTADA</t>
  </si>
  <si>
    <t>TRANSFERIDO A OTRA INSTITUCIÓN</t>
  </si>
  <si>
    <t>ASP.GM</t>
  </si>
  <si>
    <t>GRUMETE</t>
  </si>
  <si>
    <t>EXPIRACION DE ALISTAMIENTO (NO REALISTO)</t>
  </si>
  <si>
    <t>INADAPTABILIDAD A LA VIDA MILITAR</t>
  </si>
  <si>
    <t>GM.2-A</t>
  </si>
  <si>
    <t>FRAUDE ACADÉMICO</t>
  </si>
  <si>
    <t>OFICIALES CON 1 Ó MÁS SANCIONES  CON 5 DIAS O MAS</t>
  </si>
  <si>
    <t>ALISTADOS SANCIONADOS 30 DIAS O MÁS</t>
  </si>
  <si>
    <t>CN</t>
  </si>
  <si>
    <t>CF</t>
  </si>
  <si>
    <t>CC</t>
  </si>
  <si>
    <t>TN</t>
  </si>
  <si>
    <t xml:space="preserve">MRO. </t>
  </si>
  <si>
    <t>MRO. AUX</t>
  </si>
  <si>
    <t>EMBARCACIONES DETENIDAS</t>
  </si>
  <si>
    <t>TIPOS DE</t>
  </si>
  <si>
    <t>SEPTEIMBRE 2023</t>
  </si>
  <si>
    <t>EMBARCACIONES</t>
  </si>
  <si>
    <t>CLANDESTINAS</t>
  </si>
  <si>
    <t>MATRICULADAS</t>
  </si>
  <si>
    <t>FIBRA DE VIDRIO</t>
  </si>
  <si>
    <t>GO FAST</t>
  </si>
  <si>
    <t>CANTAMARAN</t>
  </si>
  <si>
    <t>HAITIANAS</t>
  </si>
  <si>
    <t>CAYUCOS</t>
  </si>
  <si>
    <t>VELERO</t>
  </si>
  <si>
    <t>ALUMINIO</t>
  </si>
  <si>
    <t>ZODIAC</t>
  </si>
  <si>
    <t>MATRILA EXTRANJERA</t>
  </si>
  <si>
    <t>LANCHA</t>
  </si>
  <si>
    <t>PERSONAS DETENIDAS</t>
  </si>
  <si>
    <t>PERSONAS</t>
  </si>
  <si>
    <t>DOMINICANOS</t>
  </si>
  <si>
    <t>HAITIANOS</t>
  </si>
  <si>
    <t>VENEZOLANOS</t>
  </si>
  <si>
    <t>NORTEAMERICANOS</t>
  </si>
  <si>
    <t>ITALIANO</t>
  </si>
  <si>
    <t>ORGANIZADOERS DETENIDOS</t>
  </si>
  <si>
    <t>CAPITANES</t>
  </si>
  <si>
    <t>ORGANIZADORES</t>
  </si>
  <si>
    <t>COLABORADORES</t>
  </si>
  <si>
    <t>MISIONES</t>
  </si>
  <si>
    <t>JULIO 2023</t>
  </si>
  <si>
    <t>AGOSTO 2023</t>
  </si>
  <si>
    <t>SEPTIEMBRE 2023</t>
  </si>
  <si>
    <t>TOTALES</t>
  </si>
  <si>
    <t>Patrulla y vigilancia</t>
  </si>
  <si>
    <t>Seguridad Marítima</t>
  </si>
  <si>
    <t>Escolta de Barcaza</t>
  </si>
  <si>
    <t>Apoyo DNCD</t>
  </si>
  <si>
    <t>Apoyo 9-1-1</t>
  </si>
  <si>
    <t>Apoyo Naviero</t>
  </si>
  <si>
    <t>Migración Ilegal</t>
  </si>
  <si>
    <t>Búsqueda y Rescate// Asistencia</t>
  </si>
  <si>
    <t>Ejercicios Instrucción</t>
  </si>
  <si>
    <t>Cambio de Estación</t>
  </si>
  <si>
    <t xml:space="preserve">Prueba// Mantenimiento </t>
  </si>
  <si>
    <t>Otros</t>
  </si>
  <si>
    <t>Asistencia marítima</t>
  </si>
  <si>
    <t>DEPARTAMENTOS</t>
  </si>
  <si>
    <t>OF.  SUPERIORES</t>
  </si>
  <si>
    <t>OF.  SUBALTERNOS</t>
  </si>
  <si>
    <t>FAMILIARES</t>
  </si>
  <si>
    <t>ACCION CIVICA</t>
  </si>
  <si>
    <t>CIVILES</t>
  </si>
  <si>
    <t>MEDICINA INTERNA</t>
  </si>
  <si>
    <t>CIRUGIA</t>
  </si>
  <si>
    <t>PEDIATRIA</t>
  </si>
  <si>
    <t>GINECOLOGIA  Y OBSTETRICIA</t>
  </si>
  <si>
    <t>ACTIVIDAD</t>
  </si>
  <si>
    <t xml:space="preserve">OPERATIVOS </t>
  </si>
  <si>
    <t xml:space="preserve">AYUDAS </t>
  </si>
  <si>
    <t xml:space="preserve">OPERATIVO </t>
  </si>
  <si>
    <t>ECONÓMICAS</t>
  </si>
  <si>
    <t>MEDICO</t>
  </si>
  <si>
    <t>CONSULTAS MEDICAS</t>
  </si>
  <si>
    <t>CONSULTAS ODONTOLOGICAS</t>
  </si>
  <si>
    <t>MEDICAS</t>
  </si>
  <si>
    <t>CONSTRUCCION</t>
  </si>
  <si>
    <t>OTRAS</t>
  </si>
  <si>
    <t>BOLETAS DEL CINE</t>
  </si>
  <si>
    <t>EDUCATIVAS</t>
  </si>
  <si>
    <t>ODONTOLOGICAS</t>
  </si>
  <si>
    <t>ENTREGA DE MEDICAMENTOS</t>
  </si>
  <si>
    <t>PELUQUERIA</t>
  </si>
  <si>
    <t>MOSQUITEROS</t>
  </si>
  <si>
    <t>FRASCOS PASTILLAS PRENATALES</t>
  </si>
  <si>
    <t>BOTIQUINES</t>
  </si>
  <si>
    <t>CANASTILLA PARA EMBARAZADAS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</si>
</sst>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4"/>
  <sheetViews>
    <sheetView tabSelected="1" workbookViewId="0">
      <selection activeCell="A8" sqref="A8"/>
    </sheetView>
  </sheetViews>
  <sheetFormatPr baseColWidth="10" defaultRowHeight="15" x14ac:dyDescent="0.25"/>
  <cols>
    <col min="1" max="1" width="49.85546875" bestFit="1" customWidth="1"/>
    <col min="3" max="3" width="15.7109375" bestFit="1" customWidth="1"/>
    <col min="4" max="4" width="20.42578125" bestFit="1" customWidth="1"/>
  </cols>
  <sheetData>
    <row r="1" spans="1:8" x14ac:dyDescent="0.25">
      <c r="A1" t="s">
        <v>0</v>
      </c>
    </row>
    <row r="3" spans="1:8" x14ac:dyDescent="0.25">
      <c r="A3" t="s">
        <v>1</v>
      </c>
      <c r="B3" t="s">
        <v>67</v>
      </c>
      <c r="C3" t="s">
        <v>68</v>
      </c>
      <c r="D3" t="s">
        <v>69</v>
      </c>
      <c r="E3" t="s">
        <v>2</v>
      </c>
    </row>
    <row r="4" spans="1:8" x14ac:dyDescent="0.25">
      <c r="A4" t="s">
        <v>3</v>
      </c>
      <c r="B4">
        <v>532</v>
      </c>
      <c r="C4">
        <v>7</v>
      </c>
      <c r="D4">
        <v>6</v>
      </c>
      <c r="E4">
        <f>SUM(B4:D4)</f>
        <v>545</v>
      </c>
    </row>
    <row r="5" spans="1:8" x14ac:dyDescent="0.25">
      <c r="A5" t="s">
        <v>4</v>
      </c>
      <c r="B5">
        <v>0</v>
      </c>
      <c r="C5">
        <v>0</v>
      </c>
      <c r="D5">
        <v>0</v>
      </c>
      <c r="E5">
        <f>SUM(B5:D5)</f>
        <v>0</v>
      </c>
    </row>
    <row r="7" spans="1:8" x14ac:dyDescent="0.25">
      <c r="A7" t="s">
        <v>2</v>
      </c>
      <c r="B7">
        <f>SUM(B4:B6)</f>
        <v>532</v>
      </c>
      <c r="C7">
        <f>SUM(C4:C6)</f>
        <v>7</v>
      </c>
      <c r="D7">
        <f>SUM(D4:D5)</f>
        <v>6</v>
      </c>
      <c r="E7">
        <f>SUM(B7:D7)</f>
        <v>545</v>
      </c>
    </row>
    <row r="9" spans="1:8" x14ac:dyDescent="0.25">
      <c r="A9" t="s">
        <v>5</v>
      </c>
    </row>
    <row r="10" spans="1:8" x14ac:dyDescent="0.25">
      <c r="A10" t="s">
        <v>1</v>
      </c>
      <c r="B10" t="s">
        <v>67</v>
      </c>
      <c r="C10" t="s">
        <v>68</v>
      </c>
      <c r="D10" t="s">
        <v>69</v>
      </c>
      <c r="E10" t="s">
        <v>2</v>
      </c>
    </row>
    <row r="11" spans="1:8" x14ac:dyDescent="0.25">
      <c r="A11" t="s">
        <v>3</v>
      </c>
      <c r="B11">
        <v>1</v>
      </c>
      <c r="C11">
        <v>7</v>
      </c>
      <c r="D11">
        <v>0</v>
      </c>
      <c r="E11">
        <f>SUM(B11:D11)</f>
        <v>8</v>
      </c>
    </row>
    <row r="13" spans="1:8" x14ac:dyDescent="0.25">
      <c r="A13" t="s">
        <v>2</v>
      </c>
      <c r="B13">
        <f>SUM(B11:B12)</f>
        <v>1</v>
      </c>
      <c r="C13">
        <f>SUM(C11:C12)</f>
        <v>7</v>
      </c>
      <c r="D13">
        <f>SUM(D11)</f>
        <v>0</v>
      </c>
      <c r="E13">
        <f>SUM(B13:D13)</f>
        <v>8</v>
      </c>
    </row>
    <row r="15" spans="1:8" x14ac:dyDescent="0.25">
      <c r="B15" t="s">
        <v>67</v>
      </c>
      <c r="D15" t="s">
        <v>68</v>
      </c>
      <c r="F15" t="s">
        <v>69</v>
      </c>
    </row>
    <row r="16" spans="1:8" x14ac:dyDescent="0.25">
      <c r="A16" t="s">
        <v>6</v>
      </c>
      <c r="B16" t="s">
        <v>7</v>
      </c>
      <c r="C16" t="s">
        <v>8</v>
      </c>
      <c r="D16" t="s">
        <v>7</v>
      </c>
      <c r="E16" t="s">
        <v>8</v>
      </c>
      <c r="F16" t="s">
        <v>7</v>
      </c>
      <c r="G16" t="s">
        <v>8</v>
      </c>
      <c r="H16" t="s">
        <v>2</v>
      </c>
    </row>
    <row r="17" spans="1:8" x14ac:dyDescent="0.25">
      <c r="A17" t="s">
        <v>9</v>
      </c>
      <c r="B17">
        <v>1</v>
      </c>
      <c r="C17">
        <v>0</v>
      </c>
      <c r="D17">
        <v>0</v>
      </c>
      <c r="E17">
        <v>0</v>
      </c>
      <c r="F17">
        <v>2</v>
      </c>
      <c r="G17">
        <v>0</v>
      </c>
      <c r="H17">
        <f>SUM(B17:G17)</f>
        <v>3</v>
      </c>
    </row>
    <row r="18" spans="1:8" x14ac:dyDescent="0.25">
      <c r="A18" t="s">
        <v>10</v>
      </c>
      <c r="B18">
        <v>1</v>
      </c>
      <c r="C18">
        <v>0</v>
      </c>
      <c r="D18">
        <v>0</v>
      </c>
      <c r="E18">
        <v>0</v>
      </c>
      <c r="F18">
        <v>0</v>
      </c>
      <c r="G18">
        <v>0</v>
      </c>
      <c r="H18">
        <f t="shared" ref="H18:H24" si="0">SUM(B18:G18)</f>
        <v>1</v>
      </c>
    </row>
    <row r="19" spans="1:8" x14ac:dyDescent="0.25">
      <c r="A19" t="s">
        <v>11</v>
      </c>
      <c r="B19">
        <v>0</v>
      </c>
      <c r="C19">
        <v>0</v>
      </c>
      <c r="D19">
        <v>0</v>
      </c>
      <c r="E19">
        <v>1</v>
      </c>
      <c r="F19">
        <v>0</v>
      </c>
      <c r="G19">
        <v>0</v>
      </c>
      <c r="H19">
        <f t="shared" si="0"/>
        <v>1</v>
      </c>
    </row>
    <row r="20" spans="1:8" x14ac:dyDescent="0.25">
      <c r="A20" t="s">
        <v>12</v>
      </c>
      <c r="B20">
        <v>0</v>
      </c>
      <c r="C20">
        <v>0</v>
      </c>
      <c r="D20">
        <v>0</v>
      </c>
      <c r="E20">
        <v>2</v>
      </c>
      <c r="F20">
        <v>0</v>
      </c>
      <c r="G20">
        <v>1</v>
      </c>
      <c r="H20">
        <f t="shared" si="0"/>
        <v>3</v>
      </c>
    </row>
    <row r="21" spans="1:8" x14ac:dyDescent="0.25">
      <c r="A21" t="s">
        <v>13</v>
      </c>
      <c r="B21">
        <v>0</v>
      </c>
      <c r="C21">
        <v>1</v>
      </c>
      <c r="D21">
        <v>0</v>
      </c>
      <c r="E21">
        <v>3</v>
      </c>
      <c r="F21">
        <v>0</v>
      </c>
      <c r="G21">
        <v>3</v>
      </c>
      <c r="H21">
        <f t="shared" si="0"/>
        <v>7</v>
      </c>
    </row>
    <row r="22" spans="1:8" x14ac:dyDescent="0.25">
      <c r="A22" t="s">
        <v>14</v>
      </c>
      <c r="B22">
        <v>0</v>
      </c>
      <c r="C22">
        <v>0</v>
      </c>
      <c r="D22">
        <v>0</v>
      </c>
      <c r="E22">
        <v>2</v>
      </c>
      <c r="F22">
        <v>0</v>
      </c>
      <c r="G22">
        <v>1</v>
      </c>
      <c r="H22">
        <f t="shared" si="0"/>
        <v>3</v>
      </c>
    </row>
    <row r="23" spans="1:8" x14ac:dyDescent="0.25">
      <c r="A23" t="s">
        <v>15</v>
      </c>
      <c r="B23">
        <v>0</v>
      </c>
      <c r="C23">
        <v>1</v>
      </c>
      <c r="D23">
        <v>0</v>
      </c>
      <c r="E23">
        <v>1</v>
      </c>
      <c r="F23">
        <v>0</v>
      </c>
      <c r="G23">
        <v>0</v>
      </c>
      <c r="H23">
        <f t="shared" si="0"/>
        <v>2</v>
      </c>
    </row>
    <row r="24" spans="1:8" x14ac:dyDescent="0.25">
      <c r="A24" t="s">
        <v>4</v>
      </c>
      <c r="B24">
        <v>0</v>
      </c>
      <c r="C24">
        <v>0</v>
      </c>
      <c r="D24">
        <v>0</v>
      </c>
      <c r="E24">
        <v>1</v>
      </c>
      <c r="F24">
        <v>0</v>
      </c>
      <c r="G24">
        <v>0</v>
      </c>
      <c r="H24">
        <f t="shared" si="0"/>
        <v>1</v>
      </c>
    </row>
    <row r="26" spans="1:8" x14ac:dyDescent="0.25">
      <c r="A26" t="s">
        <v>2</v>
      </c>
      <c r="B26">
        <f>SUM(B17:B25)</f>
        <v>2</v>
      </c>
      <c r="C26">
        <f>SUM(C17:C25)</f>
        <v>2</v>
      </c>
      <c r="D26">
        <f>SUM(D17:D24)</f>
        <v>0</v>
      </c>
      <c r="E26">
        <f>SUM(E17:E24)</f>
        <v>10</v>
      </c>
      <c r="F26">
        <f>SUM(F17:F24)</f>
        <v>2</v>
      </c>
      <c r="G26">
        <f>SUM(G17:G24)</f>
        <v>5</v>
      </c>
      <c r="H26">
        <f>SUM(B26:G26)</f>
        <v>21</v>
      </c>
    </row>
    <row r="28" spans="1:8" x14ac:dyDescent="0.25">
      <c r="B28" t="s">
        <v>67</v>
      </c>
    </row>
    <row r="29" spans="1:8" x14ac:dyDescent="0.25">
      <c r="A29" t="s">
        <v>16</v>
      </c>
      <c r="B29" t="s">
        <v>17</v>
      </c>
      <c r="C29" t="s">
        <v>12</v>
      </c>
      <c r="D29" t="s">
        <v>18</v>
      </c>
      <c r="E29" t="s">
        <v>19</v>
      </c>
      <c r="F29" t="s">
        <v>14</v>
      </c>
      <c r="G29" t="s">
        <v>20</v>
      </c>
      <c r="H29" t="s">
        <v>2</v>
      </c>
    </row>
    <row r="30" spans="1:8" x14ac:dyDescent="0.25">
      <c r="A30" t="s">
        <v>21</v>
      </c>
      <c r="B30">
        <v>0</v>
      </c>
      <c r="C30">
        <v>1</v>
      </c>
      <c r="D30">
        <v>0</v>
      </c>
      <c r="E30">
        <v>0</v>
      </c>
      <c r="F30">
        <v>0</v>
      </c>
      <c r="G30">
        <v>0</v>
      </c>
      <c r="H30">
        <f>SUM(B30:G30)</f>
        <v>1</v>
      </c>
    </row>
    <row r="31" spans="1:8" x14ac:dyDescent="0.25">
      <c r="A31" t="s">
        <v>22</v>
      </c>
      <c r="B31">
        <v>0</v>
      </c>
      <c r="C31">
        <v>1</v>
      </c>
      <c r="D31">
        <v>2</v>
      </c>
      <c r="E31">
        <v>2</v>
      </c>
      <c r="F31">
        <v>1</v>
      </c>
      <c r="G31">
        <v>1</v>
      </c>
      <c r="H31">
        <f>SUM(B31:G31)</f>
        <v>7</v>
      </c>
    </row>
    <row r="32" spans="1:8" x14ac:dyDescent="0.25">
      <c r="A32" t="s">
        <v>23</v>
      </c>
      <c r="B32">
        <v>2</v>
      </c>
      <c r="C32">
        <v>0</v>
      </c>
      <c r="D32">
        <v>1</v>
      </c>
      <c r="E32">
        <v>1</v>
      </c>
      <c r="F32">
        <v>0</v>
      </c>
      <c r="G32">
        <v>0</v>
      </c>
      <c r="H32">
        <f>SUM(B32:G32)</f>
        <v>4</v>
      </c>
    </row>
    <row r="33" spans="1:10" x14ac:dyDescent="0.25">
      <c r="A33" t="s">
        <v>24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f>SUM(B33:G33)</f>
        <v>0</v>
      </c>
    </row>
    <row r="35" spans="1:10" x14ac:dyDescent="0.25">
      <c r="A35" t="s">
        <v>2</v>
      </c>
      <c r="B35">
        <f t="shared" ref="B35:H35" si="1">SUM(B30:B34)</f>
        <v>2</v>
      </c>
      <c r="C35">
        <f t="shared" si="1"/>
        <v>2</v>
      </c>
      <c r="D35">
        <f t="shared" si="1"/>
        <v>3</v>
      </c>
      <c r="E35">
        <f t="shared" si="1"/>
        <v>3</v>
      </c>
      <c r="F35">
        <f t="shared" si="1"/>
        <v>1</v>
      </c>
      <c r="G35">
        <f t="shared" si="1"/>
        <v>1</v>
      </c>
      <c r="H35">
        <f t="shared" si="1"/>
        <v>12</v>
      </c>
    </row>
    <row r="37" spans="1:10" x14ac:dyDescent="0.25">
      <c r="B37" t="s">
        <v>68</v>
      </c>
    </row>
    <row r="38" spans="1:10" x14ac:dyDescent="0.25">
      <c r="A38" t="s">
        <v>16</v>
      </c>
      <c r="B38" t="s">
        <v>17</v>
      </c>
      <c r="C38" t="s">
        <v>25</v>
      </c>
      <c r="D38" t="s">
        <v>11</v>
      </c>
      <c r="E38" t="s">
        <v>12</v>
      </c>
      <c r="F38" t="s">
        <v>18</v>
      </c>
      <c r="G38" t="s">
        <v>19</v>
      </c>
      <c r="H38" t="s">
        <v>14</v>
      </c>
      <c r="I38" t="s">
        <v>26</v>
      </c>
      <c r="J38" t="s">
        <v>2</v>
      </c>
    </row>
    <row r="39" spans="1:10" x14ac:dyDescent="0.25">
      <c r="A39" t="s">
        <v>27</v>
      </c>
      <c r="B39">
        <v>0</v>
      </c>
      <c r="C39">
        <v>0</v>
      </c>
      <c r="D39">
        <v>4</v>
      </c>
      <c r="E39">
        <v>1</v>
      </c>
      <c r="F39">
        <v>0</v>
      </c>
      <c r="G39">
        <v>0</v>
      </c>
      <c r="H39">
        <v>0</v>
      </c>
      <c r="I39">
        <v>0</v>
      </c>
      <c r="J39">
        <f>SUM(B39:G39)</f>
        <v>5</v>
      </c>
    </row>
    <row r="40" spans="1:10" x14ac:dyDescent="0.25">
      <c r="A40" t="s">
        <v>21</v>
      </c>
      <c r="B40">
        <v>0</v>
      </c>
      <c r="C40">
        <v>0</v>
      </c>
      <c r="D40">
        <v>1</v>
      </c>
      <c r="E40">
        <v>0</v>
      </c>
      <c r="F40">
        <v>0</v>
      </c>
      <c r="G40">
        <v>0</v>
      </c>
      <c r="H40">
        <v>0</v>
      </c>
      <c r="I40">
        <v>0</v>
      </c>
      <c r="J40">
        <f t="shared" ref="J40:J43" si="2">SUM(B40:G40)</f>
        <v>1</v>
      </c>
    </row>
    <row r="41" spans="1:10" x14ac:dyDescent="0.25">
      <c r="A41" t="s">
        <v>22</v>
      </c>
      <c r="B41">
        <v>0</v>
      </c>
      <c r="C41">
        <v>0</v>
      </c>
      <c r="D41">
        <v>0</v>
      </c>
      <c r="E41">
        <v>0</v>
      </c>
      <c r="F41">
        <v>5</v>
      </c>
      <c r="G41">
        <v>1</v>
      </c>
      <c r="H41">
        <v>1</v>
      </c>
      <c r="I41">
        <v>0</v>
      </c>
      <c r="J41">
        <f t="shared" si="2"/>
        <v>6</v>
      </c>
    </row>
    <row r="42" spans="1:10" x14ac:dyDescent="0.25">
      <c r="A42" t="s">
        <v>28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1</v>
      </c>
      <c r="J42">
        <f t="shared" si="2"/>
        <v>0</v>
      </c>
    </row>
    <row r="43" spans="1:10" x14ac:dyDescent="0.25">
      <c r="A43" t="s">
        <v>23</v>
      </c>
      <c r="B43">
        <v>3</v>
      </c>
      <c r="C43">
        <v>0</v>
      </c>
      <c r="D43">
        <v>0</v>
      </c>
      <c r="E43">
        <v>1</v>
      </c>
      <c r="F43">
        <v>1</v>
      </c>
      <c r="G43">
        <v>0</v>
      </c>
      <c r="H43">
        <v>1</v>
      </c>
      <c r="I43">
        <v>1</v>
      </c>
      <c r="J43">
        <f t="shared" si="2"/>
        <v>5</v>
      </c>
    </row>
    <row r="45" spans="1:10" x14ac:dyDescent="0.25">
      <c r="A45" t="s">
        <v>2</v>
      </c>
      <c r="B45">
        <f t="shared" ref="B45:G45" si="3">SUM(B39:B44)</f>
        <v>3</v>
      </c>
      <c r="C45">
        <f t="shared" si="3"/>
        <v>0</v>
      </c>
      <c r="D45">
        <f t="shared" si="3"/>
        <v>5</v>
      </c>
      <c r="E45">
        <f t="shared" si="3"/>
        <v>2</v>
      </c>
      <c r="F45">
        <f t="shared" si="3"/>
        <v>6</v>
      </c>
      <c r="G45">
        <f t="shared" si="3"/>
        <v>1</v>
      </c>
      <c r="H45">
        <f>SUM(H39:H43)</f>
        <v>2</v>
      </c>
      <c r="I45">
        <f>SUM(I39:I43)</f>
        <v>2</v>
      </c>
      <c r="J45">
        <f>SUM(J39:J44)</f>
        <v>17</v>
      </c>
    </row>
    <row r="47" spans="1:10" x14ac:dyDescent="0.25">
      <c r="B47" t="s">
        <v>69</v>
      </c>
    </row>
    <row r="48" spans="1:10" x14ac:dyDescent="0.25">
      <c r="A48" t="s">
        <v>16</v>
      </c>
      <c r="B48" t="s">
        <v>29</v>
      </c>
      <c r="C48" t="s">
        <v>17</v>
      </c>
      <c r="D48" t="s">
        <v>11</v>
      </c>
      <c r="E48" t="s">
        <v>12</v>
      </c>
      <c r="F48" t="s">
        <v>18</v>
      </c>
      <c r="G48" t="s">
        <v>19</v>
      </c>
      <c r="H48" t="s">
        <v>20</v>
      </c>
      <c r="I48" t="s">
        <v>26</v>
      </c>
      <c r="J48" t="s">
        <v>2</v>
      </c>
    </row>
    <row r="49" spans="1:10" x14ac:dyDescent="0.25">
      <c r="A49" t="s">
        <v>27</v>
      </c>
      <c r="B49">
        <v>0</v>
      </c>
      <c r="C49">
        <v>0</v>
      </c>
      <c r="D49">
        <v>1</v>
      </c>
      <c r="E49">
        <v>0</v>
      </c>
      <c r="F49">
        <v>0</v>
      </c>
      <c r="G49">
        <v>0</v>
      </c>
      <c r="H49">
        <v>0</v>
      </c>
      <c r="I49">
        <v>0</v>
      </c>
      <c r="J49">
        <f>SUM(B49:I49)</f>
        <v>1</v>
      </c>
    </row>
    <row r="50" spans="1:10" x14ac:dyDescent="0.25">
      <c r="A50" t="s">
        <v>21</v>
      </c>
      <c r="B50">
        <v>0</v>
      </c>
      <c r="C50">
        <v>0</v>
      </c>
      <c r="D50">
        <v>0</v>
      </c>
      <c r="E50">
        <v>1</v>
      </c>
      <c r="F50">
        <v>0</v>
      </c>
      <c r="G50">
        <v>1</v>
      </c>
      <c r="H50">
        <v>1</v>
      </c>
      <c r="I50">
        <v>0</v>
      </c>
      <c r="J50">
        <f t="shared" ref="J50:J54" si="4">SUM(B50:I50)</f>
        <v>3</v>
      </c>
    </row>
    <row r="51" spans="1:10" x14ac:dyDescent="0.25">
      <c r="A51" t="s">
        <v>22</v>
      </c>
      <c r="B51">
        <v>1</v>
      </c>
      <c r="C51">
        <v>0</v>
      </c>
      <c r="D51">
        <v>2</v>
      </c>
      <c r="E51">
        <v>2</v>
      </c>
      <c r="F51">
        <v>3</v>
      </c>
      <c r="G51">
        <v>3</v>
      </c>
      <c r="H51">
        <v>1</v>
      </c>
      <c r="I51">
        <v>0</v>
      </c>
      <c r="J51">
        <f t="shared" si="4"/>
        <v>12</v>
      </c>
    </row>
    <row r="52" spans="1:10" x14ac:dyDescent="0.25">
      <c r="A52" t="s">
        <v>30</v>
      </c>
      <c r="B52">
        <v>0</v>
      </c>
      <c r="C52">
        <v>2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f t="shared" si="4"/>
        <v>2</v>
      </c>
    </row>
    <row r="53" spans="1:10" x14ac:dyDescent="0.25">
      <c r="A53" t="s">
        <v>28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1</v>
      </c>
      <c r="J53">
        <f t="shared" si="4"/>
        <v>1</v>
      </c>
    </row>
    <row r="54" spans="1:10" x14ac:dyDescent="0.25">
      <c r="A54" t="s">
        <v>23</v>
      </c>
      <c r="B54">
        <v>0</v>
      </c>
      <c r="C54">
        <v>1</v>
      </c>
      <c r="D54">
        <v>0</v>
      </c>
      <c r="E54">
        <v>1</v>
      </c>
      <c r="F54">
        <v>0</v>
      </c>
      <c r="G54">
        <v>2</v>
      </c>
      <c r="H54">
        <v>1</v>
      </c>
      <c r="I54">
        <v>1</v>
      </c>
      <c r="J54">
        <f t="shared" si="4"/>
        <v>6</v>
      </c>
    </row>
    <row r="56" spans="1:10" x14ac:dyDescent="0.25">
      <c r="A56" t="s">
        <v>2</v>
      </c>
      <c r="B56">
        <f>SUM(B49:B55)</f>
        <v>1</v>
      </c>
      <c r="C56">
        <f t="shared" ref="C56:I56" si="5">SUM(C49:C55)</f>
        <v>3</v>
      </c>
      <c r="D56">
        <f t="shared" si="5"/>
        <v>3</v>
      </c>
      <c r="E56">
        <f t="shared" si="5"/>
        <v>4</v>
      </c>
      <c r="F56">
        <f t="shared" si="5"/>
        <v>3</v>
      </c>
      <c r="G56">
        <f t="shared" si="5"/>
        <v>6</v>
      </c>
      <c r="H56">
        <f t="shared" si="5"/>
        <v>3</v>
      </c>
      <c r="I56">
        <f t="shared" si="5"/>
        <v>2</v>
      </c>
      <c r="J56">
        <f>SUM(B56:I56)</f>
        <v>25</v>
      </c>
    </row>
    <row r="58" spans="1:10" x14ac:dyDescent="0.25">
      <c r="B58" t="s">
        <v>67</v>
      </c>
      <c r="D58" t="s">
        <v>68</v>
      </c>
      <c r="F58" t="s">
        <v>69</v>
      </c>
    </row>
    <row r="59" spans="1:10" x14ac:dyDescent="0.25">
      <c r="A59" t="s">
        <v>6</v>
      </c>
      <c r="B59" t="s">
        <v>31</v>
      </c>
      <c r="C59" t="s">
        <v>32</v>
      </c>
      <c r="D59" t="s">
        <v>31</v>
      </c>
      <c r="E59" t="s">
        <v>32</v>
      </c>
      <c r="F59" t="s">
        <v>31</v>
      </c>
      <c r="G59" t="s">
        <v>32</v>
      </c>
      <c r="H59" t="s">
        <v>2</v>
      </c>
    </row>
    <row r="60" spans="1:10" x14ac:dyDescent="0.25">
      <c r="A60" t="s">
        <v>33</v>
      </c>
      <c r="B60">
        <v>0</v>
      </c>
      <c r="C60">
        <v>0</v>
      </c>
      <c r="D60">
        <v>4</v>
      </c>
      <c r="E60">
        <v>0</v>
      </c>
      <c r="F60">
        <v>0</v>
      </c>
      <c r="G60">
        <v>0</v>
      </c>
      <c r="H60">
        <f>SUM(B60:G60)</f>
        <v>4</v>
      </c>
    </row>
    <row r="61" spans="1:10" x14ac:dyDescent="0.25">
      <c r="A61" t="s">
        <v>34</v>
      </c>
      <c r="B61">
        <v>0</v>
      </c>
      <c r="C61">
        <v>0</v>
      </c>
      <c r="D61">
        <v>0</v>
      </c>
      <c r="E61">
        <v>0</v>
      </c>
      <c r="F61">
        <v>1</v>
      </c>
      <c r="G61">
        <v>0</v>
      </c>
      <c r="H61">
        <f t="shared" ref="H61:H70" si="6">SUM(B61:G61)</f>
        <v>1</v>
      </c>
    </row>
    <row r="62" spans="1:10" x14ac:dyDescent="0.25">
      <c r="A62" t="s">
        <v>35</v>
      </c>
      <c r="B62">
        <v>0</v>
      </c>
      <c r="C62">
        <v>0</v>
      </c>
      <c r="D62">
        <v>1</v>
      </c>
      <c r="E62">
        <v>0</v>
      </c>
      <c r="F62">
        <v>0</v>
      </c>
      <c r="G62">
        <v>0</v>
      </c>
      <c r="H62">
        <f t="shared" si="6"/>
        <v>1</v>
      </c>
    </row>
    <row r="63" spans="1:10" x14ac:dyDescent="0.25">
      <c r="A63" t="s">
        <v>36</v>
      </c>
      <c r="B63">
        <v>0</v>
      </c>
      <c r="C63">
        <v>0</v>
      </c>
      <c r="D63">
        <v>7</v>
      </c>
      <c r="E63">
        <v>0</v>
      </c>
      <c r="F63">
        <v>2</v>
      </c>
      <c r="G63">
        <v>0</v>
      </c>
      <c r="H63">
        <f t="shared" si="6"/>
        <v>9</v>
      </c>
    </row>
    <row r="64" spans="1:10" x14ac:dyDescent="0.25">
      <c r="A64" t="s">
        <v>9</v>
      </c>
      <c r="B64">
        <v>1</v>
      </c>
      <c r="C64">
        <v>0</v>
      </c>
      <c r="D64">
        <v>5</v>
      </c>
      <c r="E64">
        <v>0</v>
      </c>
      <c r="F64">
        <v>6</v>
      </c>
      <c r="G64">
        <v>0</v>
      </c>
      <c r="H64">
        <f t="shared" si="6"/>
        <v>12</v>
      </c>
    </row>
    <row r="65" spans="1:8" x14ac:dyDescent="0.25">
      <c r="A65" t="s">
        <v>10</v>
      </c>
      <c r="B65">
        <v>1</v>
      </c>
      <c r="C65">
        <v>0</v>
      </c>
      <c r="D65">
        <v>11</v>
      </c>
      <c r="E65">
        <v>0</v>
      </c>
      <c r="F65">
        <v>6</v>
      </c>
      <c r="G65">
        <v>0</v>
      </c>
      <c r="H65">
        <f t="shared" si="6"/>
        <v>18</v>
      </c>
    </row>
    <row r="66" spans="1:8" x14ac:dyDescent="0.25">
      <c r="A66" t="s">
        <v>12</v>
      </c>
      <c r="B66">
        <v>0</v>
      </c>
      <c r="C66">
        <v>2</v>
      </c>
      <c r="D66">
        <v>0</v>
      </c>
      <c r="E66">
        <v>3</v>
      </c>
      <c r="F66">
        <v>0</v>
      </c>
      <c r="G66">
        <v>1</v>
      </c>
      <c r="H66">
        <f t="shared" si="6"/>
        <v>6</v>
      </c>
    </row>
    <row r="67" spans="1:8" x14ac:dyDescent="0.25">
      <c r="A67" t="s">
        <v>18</v>
      </c>
      <c r="B67">
        <v>0</v>
      </c>
      <c r="C67">
        <v>0</v>
      </c>
      <c r="D67">
        <v>0</v>
      </c>
      <c r="E67">
        <v>2</v>
      </c>
      <c r="F67">
        <v>0</v>
      </c>
      <c r="G67">
        <v>1</v>
      </c>
      <c r="H67">
        <f t="shared" si="6"/>
        <v>3</v>
      </c>
    </row>
    <row r="68" spans="1:8" x14ac:dyDescent="0.25">
      <c r="A68" t="s">
        <v>13</v>
      </c>
      <c r="B68">
        <v>0</v>
      </c>
      <c r="C68">
        <v>7</v>
      </c>
      <c r="D68">
        <v>0</v>
      </c>
      <c r="E68">
        <v>3</v>
      </c>
      <c r="F68">
        <v>0</v>
      </c>
      <c r="G68">
        <v>4</v>
      </c>
      <c r="H68">
        <f t="shared" si="6"/>
        <v>14</v>
      </c>
    </row>
    <row r="69" spans="1:8" x14ac:dyDescent="0.25">
      <c r="A69" t="s">
        <v>37</v>
      </c>
      <c r="B69">
        <v>0</v>
      </c>
      <c r="C69">
        <v>0</v>
      </c>
      <c r="D69">
        <v>0</v>
      </c>
      <c r="E69">
        <v>2</v>
      </c>
      <c r="F69">
        <v>0</v>
      </c>
      <c r="G69">
        <v>1</v>
      </c>
      <c r="H69">
        <f t="shared" si="6"/>
        <v>3</v>
      </c>
    </row>
    <row r="70" spans="1:8" x14ac:dyDescent="0.25">
      <c r="A70" t="s">
        <v>38</v>
      </c>
      <c r="B70">
        <v>0</v>
      </c>
      <c r="C70">
        <v>1</v>
      </c>
      <c r="D70">
        <v>0</v>
      </c>
      <c r="E70">
        <v>1</v>
      </c>
      <c r="F70">
        <v>0</v>
      </c>
      <c r="G70">
        <v>0</v>
      </c>
      <c r="H70">
        <f t="shared" si="6"/>
        <v>2</v>
      </c>
    </row>
    <row r="72" spans="1:8" x14ac:dyDescent="0.25">
      <c r="A72" t="s">
        <v>2</v>
      </c>
      <c r="B72">
        <f>SUM(B60:B71)</f>
        <v>2</v>
      </c>
      <c r="C72">
        <f>SUM(C60:C71)</f>
        <v>10</v>
      </c>
      <c r="D72">
        <f>SUM(D60:D71)</f>
        <v>28</v>
      </c>
      <c r="E72">
        <f>SUM(E60:E70)</f>
        <v>11</v>
      </c>
      <c r="F72">
        <f>SUM(F60:F70)</f>
        <v>15</v>
      </c>
      <c r="G72">
        <f>SUM(G60:G71)</f>
        <v>7</v>
      </c>
      <c r="H72">
        <f>SUM(H60:H71)</f>
        <v>73</v>
      </c>
    </row>
    <row r="74" spans="1:8" x14ac:dyDescent="0.25">
      <c r="A74" t="s">
        <v>39</v>
      </c>
    </row>
    <row r="76" spans="1:8" x14ac:dyDescent="0.25">
      <c r="A76" t="s">
        <v>40</v>
      </c>
      <c r="B76" t="s">
        <v>67</v>
      </c>
      <c r="C76" t="s">
        <v>68</v>
      </c>
      <c r="D76" t="s">
        <v>41</v>
      </c>
      <c r="E76" t="s">
        <v>2</v>
      </c>
    </row>
    <row r="77" spans="1:8" x14ac:dyDescent="0.25">
      <c r="A77" t="s">
        <v>42</v>
      </c>
    </row>
    <row r="78" spans="1:8" x14ac:dyDescent="0.25">
      <c r="A78" t="s">
        <v>43</v>
      </c>
      <c r="B78">
        <v>22</v>
      </c>
      <c r="C78">
        <v>23</v>
      </c>
      <c r="D78">
        <v>28</v>
      </c>
      <c r="E78">
        <f>SUM(B78:D78)</f>
        <v>73</v>
      </c>
    </row>
    <row r="79" spans="1:8" x14ac:dyDescent="0.25">
      <c r="A79" t="s">
        <v>44</v>
      </c>
      <c r="B79">
        <v>3</v>
      </c>
      <c r="C79">
        <v>4</v>
      </c>
      <c r="D79">
        <v>9</v>
      </c>
      <c r="E79">
        <f t="shared" ref="E79:E89" si="7">SUM(B79:D79)</f>
        <v>16</v>
      </c>
    </row>
    <row r="80" spans="1:8" x14ac:dyDescent="0.25">
      <c r="A80" t="s">
        <v>45</v>
      </c>
      <c r="B80">
        <v>9</v>
      </c>
      <c r="C80">
        <v>2</v>
      </c>
      <c r="D80">
        <v>5</v>
      </c>
      <c r="E80">
        <f t="shared" si="7"/>
        <v>16</v>
      </c>
    </row>
    <row r="81" spans="1:5" x14ac:dyDescent="0.25">
      <c r="A81" t="s">
        <v>46</v>
      </c>
      <c r="B81">
        <v>0</v>
      </c>
      <c r="C81">
        <v>0</v>
      </c>
      <c r="D81">
        <v>1</v>
      </c>
      <c r="E81">
        <f t="shared" si="7"/>
        <v>1</v>
      </c>
    </row>
    <row r="82" spans="1:5" x14ac:dyDescent="0.25">
      <c r="A82" t="s">
        <v>47</v>
      </c>
      <c r="B82">
        <v>0</v>
      </c>
      <c r="C82">
        <v>0</v>
      </c>
      <c r="D82">
        <v>0</v>
      </c>
      <c r="E82">
        <f t="shared" si="7"/>
        <v>0</v>
      </c>
    </row>
    <row r="83" spans="1:5" x14ac:dyDescent="0.25">
      <c r="A83" t="s">
        <v>48</v>
      </c>
      <c r="B83">
        <v>0</v>
      </c>
      <c r="C83">
        <v>7</v>
      </c>
      <c r="D83">
        <v>1</v>
      </c>
      <c r="E83">
        <f t="shared" si="7"/>
        <v>8</v>
      </c>
    </row>
    <row r="84" spans="1:5" x14ac:dyDescent="0.25">
      <c r="A84" t="s">
        <v>49</v>
      </c>
      <c r="B84">
        <v>4</v>
      </c>
      <c r="C84">
        <v>0</v>
      </c>
      <c r="D84">
        <v>0</v>
      </c>
      <c r="E84">
        <f t="shared" si="7"/>
        <v>4</v>
      </c>
    </row>
    <row r="85" spans="1:5" x14ac:dyDescent="0.25">
      <c r="A85" t="s">
        <v>50</v>
      </c>
      <c r="B85">
        <v>4</v>
      </c>
      <c r="C85">
        <v>0</v>
      </c>
      <c r="D85">
        <v>2</v>
      </c>
      <c r="E85">
        <f t="shared" si="7"/>
        <v>6</v>
      </c>
    </row>
    <row r="86" spans="1:5" x14ac:dyDescent="0.25">
      <c r="A86" t="s">
        <v>51</v>
      </c>
      <c r="B86">
        <v>0</v>
      </c>
      <c r="C86">
        <v>0</v>
      </c>
      <c r="D86">
        <v>0</v>
      </c>
      <c r="E86">
        <f t="shared" si="7"/>
        <v>0</v>
      </c>
    </row>
    <row r="87" spans="1:5" x14ac:dyDescent="0.25">
      <c r="A87" t="s">
        <v>52</v>
      </c>
      <c r="B87">
        <v>0</v>
      </c>
      <c r="C87">
        <v>0</v>
      </c>
      <c r="D87">
        <v>0</v>
      </c>
      <c r="E87">
        <f t="shared" si="7"/>
        <v>0</v>
      </c>
    </row>
    <row r="88" spans="1:5" x14ac:dyDescent="0.25">
      <c r="A88" t="s">
        <v>53</v>
      </c>
      <c r="B88">
        <v>0</v>
      </c>
      <c r="C88">
        <v>0</v>
      </c>
      <c r="D88">
        <v>1</v>
      </c>
      <c r="E88">
        <f t="shared" si="7"/>
        <v>1</v>
      </c>
    </row>
    <row r="89" spans="1:5" x14ac:dyDescent="0.25">
      <c r="A89" t="s">
        <v>54</v>
      </c>
      <c r="B89">
        <v>0</v>
      </c>
      <c r="C89">
        <v>0</v>
      </c>
      <c r="D89">
        <v>1</v>
      </c>
      <c r="E89">
        <f t="shared" si="7"/>
        <v>1</v>
      </c>
    </row>
    <row r="91" spans="1:5" x14ac:dyDescent="0.25">
      <c r="A91" t="s">
        <v>2</v>
      </c>
      <c r="B91">
        <f>SUM(B78:B90)</f>
        <v>42</v>
      </c>
      <c r="C91">
        <f>SUM(C78:C87)</f>
        <v>36</v>
      </c>
      <c r="D91">
        <f>SUM(D78:D90)</f>
        <v>48</v>
      </c>
      <c r="E91">
        <f>SUM(E78:E89)</f>
        <v>126</v>
      </c>
    </row>
    <row r="93" spans="1:5" x14ac:dyDescent="0.25">
      <c r="A93" t="s">
        <v>55</v>
      </c>
    </row>
    <row r="95" spans="1:5" x14ac:dyDescent="0.25">
      <c r="A95" t="s">
        <v>56</v>
      </c>
      <c r="B95" t="s">
        <v>67</v>
      </c>
      <c r="C95" t="s">
        <v>68</v>
      </c>
      <c r="D95" t="s">
        <v>69</v>
      </c>
      <c r="E95" t="s">
        <v>2</v>
      </c>
    </row>
    <row r="96" spans="1:5" x14ac:dyDescent="0.25">
      <c r="A96" t="s">
        <v>57</v>
      </c>
      <c r="B96">
        <v>336</v>
      </c>
      <c r="C96">
        <v>241</v>
      </c>
      <c r="D96">
        <v>312</v>
      </c>
      <c r="E96">
        <f>SUM(B96:D96)</f>
        <v>889</v>
      </c>
    </row>
    <row r="97" spans="1:5" x14ac:dyDescent="0.25">
      <c r="A97" t="s">
        <v>58</v>
      </c>
      <c r="B97">
        <v>24</v>
      </c>
      <c r="C97">
        <v>32</v>
      </c>
      <c r="D97">
        <v>43</v>
      </c>
      <c r="E97">
        <f t="shared" ref="E97:E100" si="8">SUM(B97:D97)</f>
        <v>99</v>
      </c>
    </row>
    <row r="98" spans="1:5" x14ac:dyDescent="0.25">
      <c r="A98" t="s">
        <v>59</v>
      </c>
      <c r="B98">
        <v>4</v>
      </c>
      <c r="C98">
        <v>0</v>
      </c>
      <c r="D98">
        <v>2</v>
      </c>
      <c r="E98">
        <f t="shared" si="8"/>
        <v>6</v>
      </c>
    </row>
    <row r="99" spans="1:5" x14ac:dyDescent="0.25">
      <c r="A99" t="s">
        <v>60</v>
      </c>
      <c r="B99">
        <v>2</v>
      </c>
      <c r="C99">
        <v>0</v>
      </c>
      <c r="D99">
        <v>0</v>
      </c>
      <c r="E99">
        <f t="shared" si="8"/>
        <v>2</v>
      </c>
    </row>
    <row r="100" spans="1:5" x14ac:dyDescent="0.25">
      <c r="A100" t="s">
        <v>61</v>
      </c>
      <c r="B100">
        <v>1</v>
      </c>
      <c r="C100">
        <v>1</v>
      </c>
      <c r="D100">
        <v>0</v>
      </c>
      <c r="E100">
        <f t="shared" si="8"/>
        <v>2</v>
      </c>
    </row>
    <row r="102" spans="1:5" x14ac:dyDescent="0.25">
      <c r="A102" t="s">
        <v>2</v>
      </c>
      <c r="B102">
        <f>SUM(B96:B101)</f>
        <v>367</v>
      </c>
      <c r="C102">
        <f>SUM(C96:C101)</f>
        <v>274</v>
      </c>
      <c r="D102">
        <f>SUM(D96:D100)</f>
        <v>357</v>
      </c>
      <c r="E102">
        <f>SUM(E96:E100)</f>
        <v>998</v>
      </c>
    </row>
    <row r="104" spans="1:5" x14ac:dyDescent="0.25">
      <c r="A104" t="s">
        <v>62</v>
      </c>
    </row>
    <row r="106" spans="1:5" x14ac:dyDescent="0.25">
      <c r="A106" t="s">
        <v>56</v>
      </c>
      <c r="B106" t="s">
        <v>67</v>
      </c>
      <c r="C106" t="s">
        <v>68</v>
      </c>
      <c r="D106" t="s">
        <v>69</v>
      </c>
      <c r="E106" t="s">
        <v>2</v>
      </c>
    </row>
    <row r="107" spans="1:5" x14ac:dyDescent="0.25">
      <c r="A107" t="s">
        <v>63</v>
      </c>
      <c r="B107">
        <v>13</v>
      </c>
      <c r="C107">
        <v>12</v>
      </c>
      <c r="D107">
        <v>11</v>
      </c>
      <c r="E107">
        <f>SUM(B107:D107)</f>
        <v>36</v>
      </c>
    </row>
    <row r="108" spans="1:5" x14ac:dyDescent="0.25">
      <c r="A108" t="s">
        <v>64</v>
      </c>
      <c r="B108">
        <v>1</v>
      </c>
      <c r="C108">
        <v>1</v>
      </c>
      <c r="D108">
        <v>0</v>
      </c>
      <c r="E108">
        <f t="shared" ref="E108:E109" si="9">SUM(B108:D108)</f>
        <v>2</v>
      </c>
    </row>
    <row r="109" spans="1:5" x14ac:dyDescent="0.25">
      <c r="A109" t="s">
        <v>65</v>
      </c>
      <c r="B109">
        <v>0</v>
      </c>
      <c r="C109">
        <v>0</v>
      </c>
      <c r="D109">
        <v>0</v>
      </c>
      <c r="E109">
        <f t="shared" si="9"/>
        <v>0</v>
      </c>
    </row>
    <row r="111" spans="1:5" x14ac:dyDescent="0.25">
      <c r="A111" t="s">
        <v>2</v>
      </c>
      <c r="B111">
        <f>SUM(B107:B110)</f>
        <v>14</v>
      </c>
      <c r="C111">
        <f>SUM(C107:C110)</f>
        <v>13</v>
      </c>
      <c r="D111">
        <f>SUM(D107:D109)</f>
        <v>11</v>
      </c>
      <c r="E111">
        <f>SUM(E107:E109)</f>
        <v>38</v>
      </c>
    </row>
    <row r="113" spans="1:5" x14ac:dyDescent="0.25">
      <c r="A113" t="s">
        <v>66</v>
      </c>
      <c r="B113" t="s">
        <v>67</v>
      </c>
      <c r="C113" t="s">
        <v>68</v>
      </c>
      <c r="D113" t="s">
        <v>69</v>
      </c>
      <c r="E113" t="s">
        <v>70</v>
      </c>
    </row>
    <row r="114" spans="1:5" x14ac:dyDescent="0.25">
      <c r="A114" t="s">
        <v>71</v>
      </c>
      <c r="B114">
        <v>18</v>
      </c>
      <c r="C114">
        <v>20</v>
      </c>
      <c r="D114">
        <v>74</v>
      </c>
      <c r="E114">
        <f>SUM(B114:D114)</f>
        <v>112</v>
      </c>
    </row>
    <row r="115" spans="1:5" x14ac:dyDescent="0.25">
      <c r="A115" t="s">
        <v>72</v>
      </c>
      <c r="B115">
        <v>21</v>
      </c>
      <c r="C115">
        <v>15</v>
      </c>
      <c r="D115">
        <v>51</v>
      </c>
      <c r="E115">
        <f t="shared" ref="E115:E126" si="10">SUM(B115:D115)</f>
        <v>87</v>
      </c>
    </row>
    <row r="116" spans="1:5" x14ac:dyDescent="0.25">
      <c r="A116" t="s">
        <v>73</v>
      </c>
      <c r="B116">
        <v>0</v>
      </c>
      <c r="C116">
        <v>0</v>
      </c>
      <c r="D116">
        <v>0</v>
      </c>
      <c r="E116">
        <f t="shared" si="10"/>
        <v>0</v>
      </c>
    </row>
    <row r="117" spans="1:5" x14ac:dyDescent="0.25">
      <c r="A117" t="s">
        <v>74</v>
      </c>
      <c r="B117">
        <v>30</v>
      </c>
      <c r="C117">
        <v>22</v>
      </c>
      <c r="D117">
        <v>25</v>
      </c>
      <c r="E117">
        <f t="shared" si="10"/>
        <v>77</v>
      </c>
    </row>
    <row r="118" spans="1:5" x14ac:dyDescent="0.25">
      <c r="A118" t="s">
        <v>75</v>
      </c>
      <c r="B118">
        <v>3</v>
      </c>
      <c r="C118">
        <v>0</v>
      </c>
      <c r="D118">
        <v>11</v>
      </c>
      <c r="E118">
        <f t="shared" si="10"/>
        <v>14</v>
      </c>
    </row>
    <row r="119" spans="1:5" x14ac:dyDescent="0.25">
      <c r="A119" t="s">
        <v>76</v>
      </c>
      <c r="B119">
        <v>0</v>
      </c>
      <c r="C119">
        <v>0</v>
      </c>
      <c r="D119">
        <v>0</v>
      </c>
      <c r="E119">
        <f t="shared" si="10"/>
        <v>0</v>
      </c>
    </row>
    <row r="120" spans="1:5" x14ac:dyDescent="0.25">
      <c r="A120" t="s">
        <v>77</v>
      </c>
      <c r="B120">
        <v>12</v>
      </c>
      <c r="C120">
        <v>10</v>
      </c>
      <c r="D120">
        <v>10</v>
      </c>
      <c r="E120">
        <f t="shared" si="10"/>
        <v>32</v>
      </c>
    </row>
    <row r="121" spans="1:5" x14ac:dyDescent="0.25">
      <c r="A121" t="s">
        <v>78</v>
      </c>
      <c r="B121">
        <v>1</v>
      </c>
      <c r="C121">
        <v>0</v>
      </c>
      <c r="D121">
        <v>0</v>
      </c>
      <c r="E121">
        <f t="shared" si="10"/>
        <v>1</v>
      </c>
    </row>
    <row r="122" spans="1:5" x14ac:dyDescent="0.25">
      <c r="A122" t="s">
        <v>79</v>
      </c>
      <c r="B122">
        <v>1</v>
      </c>
      <c r="C122">
        <v>1</v>
      </c>
      <c r="D122">
        <v>5</v>
      </c>
      <c r="E122">
        <f t="shared" si="10"/>
        <v>7</v>
      </c>
    </row>
    <row r="123" spans="1:5" x14ac:dyDescent="0.25">
      <c r="A123" t="s">
        <v>80</v>
      </c>
      <c r="B123">
        <v>0</v>
      </c>
      <c r="C123">
        <v>0</v>
      </c>
      <c r="D123">
        <v>0</v>
      </c>
      <c r="E123">
        <f t="shared" si="10"/>
        <v>0</v>
      </c>
    </row>
    <row r="124" spans="1:5" x14ac:dyDescent="0.25">
      <c r="A124" t="s">
        <v>81</v>
      </c>
      <c r="B124">
        <v>0</v>
      </c>
      <c r="C124">
        <v>0</v>
      </c>
      <c r="D124">
        <v>0</v>
      </c>
      <c r="E124">
        <f t="shared" si="10"/>
        <v>0</v>
      </c>
    </row>
    <row r="125" spans="1:5" x14ac:dyDescent="0.25">
      <c r="A125" t="s">
        <v>82</v>
      </c>
      <c r="B125">
        <v>0</v>
      </c>
      <c r="C125">
        <v>0</v>
      </c>
      <c r="D125">
        <v>0</v>
      </c>
      <c r="E125">
        <f t="shared" si="10"/>
        <v>0</v>
      </c>
    </row>
    <row r="126" spans="1:5" x14ac:dyDescent="0.25">
      <c r="A126" t="s">
        <v>83</v>
      </c>
      <c r="B126">
        <v>24</v>
      </c>
      <c r="C126">
        <v>10</v>
      </c>
      <c r="D126">
        <v>3</v>
      </c>
      <c r="E126">
        <f t="shared" si="10"/>
        <v>37</v>
      </c>
    </row>
    <row r="128" spans="1:5" x14ac:dyDescent="0.25">
      <c r="A128" t="s">
        <v>2</v>
      </c>
      <c r="B128">
        <f>SUM(B114:B127)</f>
        <v>110</v>
      </c>
      <c r="C128">
        <f>SUM(C114:C127)</f>
        <v>78</v>
      </c>
      <c r="D128">
        <v>179</v>
      </c>
      <c r="E128">
        <f>SUM(B128:D128)</f>
        <v>367</v>
      </c>
    </row>
    <row r="130" spans="1:8" x14ac:dyDescent="0.25">
      <c r="B130" t="s">
        <v>67</v>
      </c>
    </row>
    <row r="131" spans="1:8" x14ac:dyDescent="0.25">
      <c r="A131" t="s">
        <v>84</v>
      </c>
      <c r="B131" t="s">
        <v>85</v>
      </c>
      <c r="C131" t="s">
        <v>86</v>
      </c>
      <c r="D131" t="s">
        <v>3</v>
      </c>
      <c r="E131" t="s">
        <v>87</v>
      </c>
      <c r="F131" t="s">
        <v>88</v>
      </c>
      <c r="G131" t="s">
        <v>89</v>
      </c>
      <c r="H131" t="s">
        <v>2</v>
      </c>
    </row>
    <row r="132" spans="1:8" x14ac:dyDescent="0.25">
      <c r="A132" t="s">
        <v>90</v>
      </c>
      <c r="B132">
        <v>14</v>
      </c>
      <c r="C132">
        <v>57</v>
      </c>
      <c r="D132">
        <v>121</v>
      </c>
      <c r="E132">
        <v>32</v>
      </c>
      <c r="F132">
        <v>97</v>
      </c>
      <c r="G132">
        <v>0</v>
      </c>
      <c r="H132">
        <f>SUM(B132:G132)</f>
        <v>321</v>
      </c>
    </row>
    <row r="133" spans="1:8" x14ac:dyDescent="0.25">
      <c r="A133" t="s">
        <v>91</v>
      </c>
      <c r="B133">
        <v>9</v>
      </c>
      <c r="C133">
        <v>18</v>
      </c>
      <c r="D133">
        <v>51</v>
      </c>
      <c r="E133">
        <v>29</v>
      </c>
      <c r="F133">
        <v>100</v>
      </c>
      <c r="G133">
        <v>0</v>
      </c>
      <c r="H133">
        <f t="shared" ref="H133:H135" si="11">SUM(B133:G133)</f>
        <v>207</v>
      </c>
    </row>
    <row r="134" spans="1:8" x14ac:dyDescent="0.25">
      <c r="A134" t="s">
        <v>92</v>
      </c>
      <c r="B134">
        <v>0</v>
      </c>
      <c r="C134">
        <v>0</v>
      </c>
      <c r="D134">
        <v>0</v>
      </c>
      <c r="E134">
        <v>0</v>
      </c>
      <c r="F134">
        <v>0</v>
      </c>
      <c r="G134">
        <v>302</v>
      </c>
      <c r="H134">
        <f t="shared" si="11"/>
        <v>302</v>
      </c>
    </row>
    <row r="135" spans="1:8" x14ac:dyDescent="0.25">
      <c r="A135" t="s">
        <v>93</v>
      </c>
      <c r="B135">
        <v>0</v>
      </c>
      <c r="C135">
        <v>0</v>
      </c>
      <c r="D135">
        <v>4</v>
      </c>
      <c r="E135">
        <v>0</v>
      </c>
      <c r="F135">
        <v>0</v>
      </c>
      <c r="G135">
        <v>12</v>
      </c>
      <c r="H135">
        <f t="shared" si="11"/>
        <v>16</v>
      </c>
    </row>
    <row r="137" spans="1:8" x14ac:dyDescent="0.25">
      <c r="A137" t="s">
        <v>2</v>
      </c>
      <c r="B137">
        <f>SUM(B132:B136)</f>
        <v>23</v>
      </c>
      <c r="C137">
        <f t="shared" ref="C137:F137" si="12">SUM(C132:C136)</f>
        <v>75</v>
      </c>
      <c r="D137">
        <f t="shared" si="12"/>
        <v>176</v>
      </c>
      <c r="E137">
        <f t="shared" si="12"/>
        <v>61</v>
      </c>
      <c r="F137">
        <f t="shared" si="12"/>
        <v>197</v>
      </c>
      <c r="G137">
        <f>SUM(B137:F137)</f>
        <v>532</v>
      </c>
      <c r="H137">
        <f>SUM(H132:H135)</f>
        <v>846</v>
      </c>
    </row>
    <row r="138" spans="1:8" x14ac:dyDescent="0.25">
      <c r="B138" t="s">
        <v>68</v>
      </c>
    </row>
    <row r="139" spans="1:8" x14ac:dyDescent="0.25">
      <c r="A139" t="s">
        <v>84</v>
      </c>
      <c r="B139" t="s">
        <v>85</v>
      </c>
      <c r="C139" t="s">
        <v>86</v>
      </c>
      <c r="D139" t="s">
        <v>3</v>
      </c>
      <c r="E139" t="s">
        <v>87</v>
      </c>
      <c r="F139" t="s">
        <v>88</v>
      </c>
      <c r="G139" t="s">
        <v>89</v>
      </c>
      <c r="H139" t="s">
        <v>2</v>
      </c>
    </row>
    <row r="140" spans="1:8" x14ac:dyDescent="0.25">
      <c r="A140" t="s">
        <v>90</v>
      </c>
      <c r="B140">
        <v>12</v>
      </c>
      <c r="C140">
        <v>40</v>
      </c>
      <c r="D140">
        <v>61</v>
      </c>
      <c r="E140">
        <v>0</v>
      </c>
      <c r="F140">
        <v>48</v>
      </c>
      <c r="G140">
        <v>0</v>
      </c>
      <c r="H140">
        <f>SUM(B140:G140)</f>
        <v>161</v>
      </c>
    </row>
    <row r="141" spans="1:8" x14ac:dyDescent="0.25">
      <c r="A141" t="s">
        <v>91</v>
      </c>
      <c r="B141">
        <v>13</v>
      </c>
      <c r="C141">
        <v>22</v>
      </c>
      <c r="D141">
        <v>64</v>
      </c>
      <c r="E141">
        <v>3</v>
      </c>
      <c r="F141">
        <v>97</v>
      </c>
      <c r="G141">
        <v>0</v>
      </c>
      <c r="H141">
        <f t="shared" ref="H141:H143" si="13">SUM(B141:G141)</f>
        <v>199</v>
      </c>
    </row>
    <row r="142" spans="1:8" x14ac:dyDescent="0.25">
      <c r="A142" t="s">
        <v>92</v>
      </c>
      <c r="B142">
        <v>0</v>
      </c>
      <c r="C142">
        <v>0</v>
      </c>
      <c r="D142">
        <v>0</v>
      </c>
      <c r="E142">
        <v>0</v>
      </c>
      <c r="F142">
        <v>0</v>
      </c>
      <c r="G142">
        <v>206</v>
      </c>
      <c r="H142">
        <f t="shared" si="13"/>
        <v>206</v>
      </c>
    </row>
    <row r="143" spans="1:8" x14ac:dyDescent="0.25">
      <c r="A143" t="s">
        <v>93</v>
      </c>
      <c r="B143">
        <v>0</v>
      </c>
      <c r="C143">
        <v>0</v>
      </c>
      <c r="D143">
        <v>5</v>
      </c>
      <c r="E143">
        <v>0</v>
      </c>
      <c r="F143">
        <v>0</v>
      </c>
      <c r="G143">
        <v>13</v>
      </c>
      <c r="H143">
        <f t="shared" si="13"/>
        <v>18</v>
      </c>
    </row>
    <row r="145" spans="1:11" x14ac:dyDescent="0.25">
      <c r="A145" t="s">
        <v>2</v>
      </c>
      <c r="B145">
        <f>SUM(B140:B144)</f>
        <v>25</v>
      </c>
      <c r="C145">
        <f t="shared" ref="C145:F145" si="14">SUM(C140:C144)</f>
        <v>62</v>
      </c>
      <c r="D145">
        <f t="shared" si="14"/>
        <v>130</v>
      </c>
      <c r="E145">
        <f t="shared" si="14"/>
        <v>3</v>
      </c>
      <c r="F145">
        <f t="shared" si="14"/>
        <v>145</v>
      </c>
      <c r="G145">
        <f>SUM(B145:F145)</f>
        <v>365</v>
      </c>
      <c r="H145">
        <f>SUM(H140:H143)</f>
        <v>584</v>
      </c>
    </row>
    <row r="147" spans="1:11" x14ac:dyDescent="0.25">
      <c r="B147" t="s">
        <v>69</v>
      </c>
    </row>
    <row r="148" spans="1:11" x14ac:dyDescent="0.25">
      <c r="A148" t="s">
        <v>84</v>
      </c>
      <c r="B148" t="s">
        <v>85</v>
      </c>
      <c r="C148" t="s">
        <v>86</v>
      </c>
      <c r="D148" t="s">
        <v>3</v>
      </c>
      <c r="E148" t="s">
        <v>87</v>
      </c>
      <c r="F148" t="s">
        <v>88</v>
      </c>
      <c r="G148" t="s">
        <v>89</v>
      </c>
      <c r="H148" t="s">
        <v>2</v>
      </c>
    </row>
    <row r="149" spans="1:11" x14ac:dyDescent="0.25">
      <c r="A149" t="s">
        <v>90</v>
      </c>
      <c r="B149">
        <v>14</v>
      </c>
      <c r="C149">
        <v>26</v>
      </c>
      <c r="D149">
        <v>41</v>
      </c>
      <c r="E149">
        <v>10</v>
      </c>
      <c r="F149">
        <v>122</v>
      </c>
      <c r="G149">
        <v>0</v>
      </c>
      <c r="H149">
        <f>SUM(B149:G149)</f>
        <v>213</v>
      </c>
    </row>
    <row r="150" spans="1:11" x14ac:dyDescent="0.25">
      <c r="A150" t="s">
        <v>91</v>
      </c>
      <c r="B150">
        <v>10</v>
      </c>
      <c r="C150">
        <v>16</v>
      </c>
      <c r="D150">
        <v>48</v>
      </c>
      <c r="E150">
        <v>0</v>
      </c>
      <c r="F150">
        <v>100</v>
      </c>
      <c r="G150">
        <v>0</v>
      </c>
      <c r="H150">
        <f t="shared" ref="H150:H152" si="15">SUM(B150:G150)</f>
        <v>174</v>
      </c>
    </row>
    <row r="151" spans="1:11" x14ac:dyDescent="0.25">
      <c r="A151" t="s">
        <v>92</v>
      </c>
      <c r="B151">
        <v>0</v>
      </c>
      <c r="C151">
        <v>0</v>
      </c>
      <c r="D151">
        <v>0</v>
      </c>
      <c r="E151">
        <v>0</v>
      </c>
      <c r="F151">
        <v>0</v>
      </c>
      <c r="G151">
        <v>278</v>
      </c>
      <c r="H151">
        <f t="shared" si="15"/>
        <v>278</v>
      </c>
    </row>
    <row r="152" spans="1:11" x14ac:dyDescent="0.25">
      <c r="A152" t="s">
        <v>93</v>
      </c>
      <c r="B152">
        <v>0</v>
      </c>
      <c r="C152">
        <v>0</v>
      </c>
      <c r="D152">
        <v>4</v>
      </c>
      <c r="E152">
        <v>0</v>
      </c>
      <c r="F152">
        <v>0</v>
      </c>
      <c r="G152">
        <v>6</v>
      </c>
      <c r="H152">
        <f t="shared" si="15"/>
        <v>10</v>
      </c>
    </row>
    <row r="155" spans="1:11" x14ac:dyDescent="0.25">
      <c r="B155" t="s">
        <v>67</v>
      </c>
      <c r="E155" t="s">
        <v>68</v>
      </c>
      <c r="H155" t="s">
        <v>69</v>
      </c>
    </row>
    <row r="156" spans="1:11" x14ac:dyDescent="0.25">
      <c r="A156" t="s">
        <v>94</v>
      </c>
      <c r="B156" t="s">
        <v>95</v>
      </c>
      <c r="C156" t="s">
        <v>96</v>
      </c>
      <c r="D156" t="s">
        <v>97</v>
      </c>
      <c r="E156" t="s">
        <v>95</v>
      </c>
      <c r="F156" t="s">
        <v>96</v>
      </c>
      <c r="G156" t="s">
        <v>97</v>
      </c>
      <c r="H156" t="s">
        <v>95</v>
      </c>
      <c r="I156" t="s">
        <v>96</v>
      </c>
      <c r="J156" t="s">
        <v>97</v>
      </c>
      <c r="K156" t="s">
        <v>2</v>
      </c>
    </row>
    <row r="157" spans="1:11" x14ac:dyDescent="0.25">
      <c r="B157" t="s">
        <v>89</v>
      </c>
      <c r="C157" t="s">
        <v>98</v>
      </c>
      <c r="D157" t="s">
        <v>99</v>
      </c>
      <c r="E157" t="s">
        <v>89</v>
      </c>
      <c r="F157" t="s">
        <v>98</v>
      </c>
      <c r="G157" t="s">
        <v>99</v>
      </c>
      <c r="H157" t="s">
        <v>89</v>
      </c>
      <c r="I157" t="s">
        <v>98</v>
      </c>
      <c r="J157" t="s">
        <v>99</v>
      </c>
    </row>
    <row r="158" spans="1:11" x14ac:dyDescent="0.25">
      <c r="A158" t="s">
        <v>100</v>
      </c>
      <c r="B158">
        <v>1986</v>
      </c>
      <c r="C158">
        <v>0</v>
      </c>
      <c r="D158">
        <v>0</v>
      </c>
      <c r="E158">
        <v>1430</v>
      </c>
      <c r="F158">
        <v>0</v>
      </c>
      <c r="G158">
        <v>0</v>
      </c>
      <c r="H158">
        <v>1221</v>
      </c>
      <c r="I158">
        <v>0</v>
      </c>
      <c r="J158">
        <v>0</v>
      </c>
      <c r="K158">
        <f>SUM(E158:G158)</f>
        <v>1430</v>
      </c>
    </row>
    <row r="159" spans="1:11" x14ac:dyDescent="0.25">
      <c r="A159" t="s">
        <v>101</v>
      </c>
      <c r="B159">
        <v>476</v>
      </c>
      <c r="C159">
        <v>0</v>
      </c>
      <c r="D159">
        <v>0</v>
      </c>
      <c r="E159">
        <v>396</v>
      </c>
      <c r="F159">
        <v>0</v>
      </c>
      <c r="G159">
        <v>0</v>
      </c>
      <c r="H159">
        <v>567</v>
      </c>
      <c r="I159">
        <v>0</v>
      </c>
      <c r="J159">
        <v>0</v>
      </c>
      <c r="K159">
        <f t="shared" ref="K159:K172" si="16">SUM(E159:G159)</f>
        <v>396</v>
      </c>
    </row>
    <row r="160" spans="1:11" x14ac:dyDescent="0.25">
      <c r="A160" t="s">
        <v>102</v>
      </c>
      <c r="B160">
        <v>0</v>
      </c>
      <c r="C160">
        <v>23</v>
      </c>
      <c r="D160">
        <v>0</v>
      </c>
      <c r="E160">
        <v>0</v>
      </c>
      <c r="F160">
        <v>12</v>
      </c>
      <c r="G160">
        <v>0</v>
      </c>
      <c r="H160">
        <v>0</v>
      </c>
      <c r="I160">
        <v>17</v>
      </c>
      <c r="J160">
        <v>0</v>
      </c>
      <c r="K160">
        <f t="shared" si="16"/>
        <v>12</v>
      </c>
    </row>
    <row r="161" spans="1:11" x14ac:dyDescent="0.25">
      <c r="A161" t="s">
        <v>103</v>
      </c>
      <c r="B161">
        <v>0</v>
      </c>
      <c r="C161">
        <v>17</v>
      </c>
      <c r="D161">
        <v>0</v>
      </c>
      <c r="E161">
        <v>0</v>
      </c>
      <c r="F161">
        <v>11</v>
      </c>
      <c r="G161">
        <v>0</v>
      </c>
      <c r="H161">
        <v>0</v>
      </c>
      <c r="I161">
        <v>6</v>
      </c>
      <c r="J161">
        <v>0</v>
      </c>
      <c r="K161">
        <f t="shared" si="16"/>
        <v>11</v>
      </c>
    </row>
    <row r="162" spans="1:11" x14ac:dyDescent="0.25">
      <c r="A162" t="s">
        <v>104</v>
      </c>
      <c r="B162">
        <v>0</v>
      </c>
      <c r="C162">
        <v>13</v>
      </c>
      <c r="D162">
        <v>0</v>
      </c>
      <c r="E162">
        <v>0</v>
      </c>
      <c r="F162">
        <v>28</v>
      </c>
      <c r="G162">
        <v>0</v>
      </c>
      <c r="H162">
        <v>0</v>
      </c>
      <c r="I162">
        <v>13</v>
      </c>
      <c r="J162">
        <v>0</v>
      </c>
      <c r="K162">
        <f t="shared" si="16"/>
        <v>28</v>
      </c>
    </row>
    <row r="163" spans="1:11" x14ac:dyDescent="0.25">
      <c r="A163" t="s">
        <v>105</v>
      </c>
      <c r="B163">
        <v>0</v>
      </c>
      <c r="C163">
        <v>430</v>
      </c>
      <c r="D163">
        <v>0</v>
      </c>
      <c r="E163">
        <v>0</v>
      </c>
      <c r="F163">
        <v>430</v>
      </c>
      <c r="G163">
        <v>0</v>
      </c>
      <c r="H163">
        <v>0</v>
      </c>
      <c r="I163">
        <v>330</v>
      </c>
      <c r="J163">
        <v>0</v>
      </c>
      <c r="K163">
        <f t="shared" si="16"/>
        <v>430</v>
      </c>
    </row>
    <row r="164" spans="1:11" x14ac:dyDescent="0.25">
      <c r="A164" t="s">
        <v>106</v>
      </c>
      <c r="B164">
        <v>0</v>
      </c>
      <c r="C164">
        <v>0</v>
      </c>
      <c r="D164">
        <v>0</v>
      </c>
      <c r="E164">
        <v>0</v>
      </c>
      <c r="F164">
        <v>1</v>
      </c>
      <c r="G164">
        <v>0</v>
      </c>
      <c r="H164">
        <v>0</v>
      </c>
      <c r="I164">
        <v>3</v>
      </c>
      <c r="J164">
        <v>0</v>
      </c>
      <c r="K164">
        <f>SUM(E164:G164)</f>
        <v>1</v>
      </c>
    </row>
    <row r="165" spans="1:11" x14ac:dyDescent="0.25">
      <c r="A165" t="s">
        <v>102</v>
      </c>
      <c r="B165">
        <v>0</v>
      </c>
      <c r="C165">
        <v>0</v>
      </c>
      <c r="D165">
        <v>1481</v>
      </c>
      <c r="E165">
        <v>0</v>
      </c>
      <c r="F165">
        <v>0</v>
      </c>
      <c r="G165">
        <v>0</v>
      </c>
      <c r="H165">
        <v>0</v>
      </c>
      <c r="I165">
        <v>0</v>
      </c>
      <c r="J165">
        <v>0</v>
      </c>
      <c r="K165">
        <f t="shared" si="16"/>
        <v>0</v>
      </c>
    </row>
    <row r="166" spans="1:11" x14ac:dyDescent="0.25">
      <c r="A166" t="s">
        <v>107</v>
      </c>
      <c r="B166">
        <v>0</v>
      </c>
      <c r="C166">
        <v>0</v>
      </c>
      <c r="D166">
        <v>45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0</v>
      </c>
      <c r="K166">
        <f t="shared" si="16"/>
        <v>0</v>
      </c>
    </row>
    <row r="167" spans="1:11" x14ac:dyDescent="0.25">
      <c r="A167" t="s">
        <v>108</v>
      </c>
      <c r="B167">
        <v>0</v>
      </c>
      <c r="C167">
        <v>0</v>
      </c>
      <c r="D167">
        <v>2936</v>
      </c>
      <c r="E167">
        <v>0</v>
      </c>
      <c r="F167">
        <v>0</v>
      </c>
      <c r="G167">
        <v>0</v>
      </c>
      <c r="H167">
        <v>0</v>
      </c>
      <c r="I167">
        <v>0</v>
      </c>
      <c r="J167">
        <v>0</v>
      </c>
      <c r="K167">
        <f t="shared" si="16"/>
        <v>0</v>
      </c>
    </row>
    <row r="168" spans="1:11" x14ac:dyDescent="0.25">
      <c r="A168" t="s">
        <v>109</v>
      </c>
      <c r="B168">
        <v>0</v>
      </c>
      <c r="C168">
        <v>0</v>
      </c>
      <c r="D168">
        <v>49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f t="shared" si="16"/>
        <v>0</v>
      </c>
    </row>
    <row r="169" spans="1:11" x14ac:dyDescent="0.25">
      <c r="A169" t="s">
        <v>110</v>
      </c>
      <c r="B169">
        <v>0</v>
      </c>
      <c r="C169">
        <v>0</v>
      </c>
      <c r="D169">
        <v>15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0</v>
      </c>
      <c r="K169">
        <f t="shared" si="16"/>
        <v>0</v>
      </c>
    </row>
    <row r="170" spans="1:11" x14ac:dyDescent="0.25">
      <c r="A170" t="s">
        <v>111</v>
      </c>
      <c r="B170">
        <v>0</v>
      </c>
      <c r="C170">
        <v>0</v>
      </c>
      <c r="D170">
        <v>15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0</v>
      </c>
      <c r="K170">
        <f t="shared" si="16"/>
        <v>0</v>
      </c>
    </row>
    <row r="171" spans="1:11" x14ac:dyDescent="0.25">
      <c r="A171" t="s">
        <v>112</v>
      </c>
      <c r="B171">
        <v>0</v>
      </c>
      <c r="C171">
        <v>0</v>
      </c>
      <c r="D171">
        <v>0</v>
      </c>
      <c r="E171">
        <v>0</v>
      </c>
      <c r="F171">
        <v>0</v>
      </c>
      <c r="G171">
        <v>0</v>
      </c>
      <c r="H171">
        <v>0</v>
      </c>
      <c r="I171">
        <v>0</v>
      </c>
      <c r="J171">
        <v>0</v>
      </c>
      <c r="K171">
        <f t="shared" si="16"/>
        <v>0</v>
      </c>
    </row>
    <row r="172" spans="1:11" x14ac:dyDescent="0.25">
      <c r="A172" t="s">
        <v>113</v>
      </c>
      <c r="B172">
        <v>0</v>
      </c>
      <c r="C172">
        <v>0</v>
      </c>
      <c r="D172">
        <v>15</v>
      </c>
      <c r="E172">
        <v>0</v>
      </c>
      <c r="F172">
        <v>0</v>
      </c>
      <c r="G172">
        <v>0</v>
      </c>
      <c r="H172">
        <v>0</v>
      </c>
      <c r="I172">
        <v>0</v>
      </c>
      <c r="J172">
        <v>0</v>
      </c>
      <c r="K172">
        <f t="shared" si="16"/>
        <v>0</v>
      </c>
    </row>
    <row r="174" spans="1:11" x14ac:dyDescent="0.25">
      <c r="A174" t="s">
        <v>2</v>
      </c>
      <c r="B174">
        <f>SUM(B158:B173)</f>
        <v>2462</v>
      </c>
      <c r="C174">
        <f>SUM(C158:C173)</f>
        <v>483</v>
      </c>
      <c r="D174">
        <f>SUM(D158:D172)</f>
        <v>4556</v>
      </c>
      <c r="E174">
        <f>SUM(E158:E173)</f>
        <v>1826</v>
      </c>
      <c r="F174">
        <f>SUM(F158:F173)</f>
        <v>482</v>
      </c>
      <c r="G174">
        <f>SUM(G158:G172)</f>
        <v>0</v>
      </c>
      <c r="H174">
        <f>SUM(H158:H173)</f>
        <v>1788</v>
      </c>
      <c r="I174">
        <f>SUM(I158:I173)</f>
        <v>369</v>
      </c>
      <c r="J174">
        <f>SUM(J158:J172)</f>
        <v>0</v>
      </c>
      <c r="K174">
        <f>SUM(E174:G174)</f>
        <v>2308</v>
      </c>
    </row>
  </sheetData>
  <pageMargins left="0.7" right="0.7" top="0.75" bottom="0.75" header="0.3" footer="0.3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 Inst. Jul - Sept 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2023-10-06T18:09:42Z</cp:lastPrinted>
  <dcterms:created xsi:type="dcterms:W3CDTF">2023-10-06T17:44:37Z</dcterms:created>
  <dcterms:modified xsi:type="dcterms:W3CDTF">2023-10-10T18:41:53Z</dcterms:modified>
</cp:coreProperties>
</file>