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libre acceso julio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9" i="1" l="1"/>
  <c r="H199" i="1"/>
  <c r="G199" i="1"/>
  <c r="F199" i="1"/>
  <c r="E199" i="1"/>
  <c r="D199" i="1"/>
  <c r="C199" i="1"/>
  <c r="B199" i="1"/>
  <c r="G173" i="1"/>
  <c r="F173" i="1"/>
  <c r="E173" i="1"/>
  <c r="D173" i="1"/>
  <c r="C173" i="1"/>
  <c r="H173" i="1" s="1"/>
  <c r="I171" i="1"/>
  <c r="I170" i="1"/>
  <c r="I169" i="1"/>
  <c r="I168" i="1"/>
  <c r="I173" i="1" s="1"/>
  <c r="G163" i="1"/>
  <c r="F163" i="1"/>
  <c r="E163" i="1"/>
  <c r="H163" i="1" s="1"/>
  <c r="D163" i="1"/>
  <c r="C163" i="1"/>
  <c r="I161" i="1"/>
  <c r="I160" i="1"/>
  <c r="I159" i="1"/>
  <c r="I158" i="1"/>
  <c r="I163" i="1" s="1"/>
  <c r="H153" i="1"/>
  <c r="G153" i="1"/>
  <c r="F153" i="1"/>
  <c r="E153" i="1"/>
  <c r="D153" i="1"/>
  <c r="C153" i="1"/>
  <c r="I151" i="1"/>
  <c r="I150" i="1"/>
  <c r="I149" i="1"/>
  <c r="I153" i="1" s="1"/>
  <c r="I148" i="1"/>
  <c r="D142" i="1"/>
  <c r="F142" i="1" s="1"/>
  <c r="C142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E123" i="1"/>
  <c r="F123" i="1" s="1"/>
  <c r="D123" i="1"/>
  <c r="C123" i="1"/>
  <c r="F121" i="1"/>
  <c r="F120" i="1"/>
  <c r="F119" i="1"/>
  <c r="E116" i="1"/>
  <c r="D116" i="1"/>
  <c r="C116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D90" i="1"/>
  <c r="C90" i="1"/>
  <c r="F88" i="1"/>
  <c r="F87" i="1"/>
  <c r="F86" i="1"/>
  <c r="F85" i="1"/>
  <c r="F84" i="1"/>
  <c r="F83" i="1"/>
  <c r="F82" i="1"/>
  <c r="F81" i="1"/>
  <c r="F80" i="1"/>
  <c r="F79" i="1"/>
  <c r="H73" i="1"/>
  <c r="G73" i="1"/>
  <c r="F73" i="1"/>
  <c r="E73" i="1"/>
  <c r="D73" i="1"/>
  <c r="C73" i="1"/>
  <c r="I71" i="1"/>
  <c r="I70" i="1"/>
  <c r="I69" i="1"/>
  <c r="I68" i="1"/>
  <c r="I67" i="1"/>
  <c r="I66" i="1"/>
  <c r="I65" i="1"/>
  <c r="I64" i="1"/>
  <c r="I63" i="1"/>
  <c r="I62" i="1"/>
  <c r="I61" i="1"/>
  <c r="M57" i="1"/>
  <c r="L57" i="1"/>
  <c r="K57" i="1"/>
  <c r="J57" i="1"/>
  <c r="I57" i="1"/>
  <c r="H57" i="1"/>
  <c r="G57" i="1"/>
  <c r="F57" i="1"/>
  <c r="E57" i="1"/>
  <c r="D57" i="1"/>
  <c r="C57" i="1"/>
  <c r="N57" i="1" s="1"/>
  <c r="O55" i="1"/>
  <c r="O54" i="1"/>
  <c r="O53" i="1"/>
  <c r="O52" i="1"/>
  <c r="O51" i="1"/>
  <c r="O50" i="1"/>
  <c r="L45" i="1"/>
  <c r="K45" i="1"/>
  <c r="J45" i="1"/>
  <c r="I45" i="1"/>
  <c r="H45" i="1"/>
  <c r="G45" i="1"/>
  <c r="F45" i="1"/>
  <c r="E45" i="1"/>
  <c r="D45" i="1"/>
  <c r="C45" i="1"/>
  <c r="M43" i="1"/>
  <c r="M42" i="1"/>
  <c r="M45" i="1" s="1"/>
  <c r="H37" i="1"/>
  <c r="G37" i="1"/>
  <c r="I37" i="1" s="1"/>
  <c r="F37" i="1"/>
  <c r="E37" i="1"/>
  <c r="D37" i="1"/>
  <c r="C37" i="1"/>
  <c r="I35" i="1"/>
  <c r="I34" i="1"/>
  <c r="I33" i="1"/>
  <c r="I32" i="1"/>
  <c r="G28" i="1"/>
  <c r="F28" i="1"/>
  <c r="E28" i="1"/>
  <c r="D28" i="1"/>
  <c r="C28" i="1"/>
  <c r="B28" i="1"/>
  <c r="H26" i="1"/>
  <c r="H25" i="1"/>
  <c r="H24" i="1"/>
  <c r="H23" i="1"/>
  <c r="H22" i="1"/>
  <c r="H21" i="1"/>
  <c r="H20" i="1"/>
  <c r="H19" i="1"/>
  <c r="H18" i="1"/>
  <c r="E14" i="1"/>
  <c r="F14" i="1" s="1"/>
  <c r="F12" i="1"/>
  <c r="E6" i="1"/>
  <c r="D6" i="1"/>
  <c r="C6" i="1"/>
  <c r="F6" i="1" s="1"/>
  <c r="F4" i="1"/>
  <c r="F3" i="1"/>
  <c r="H28" i="1" l="1"/>
  <c r="F90" i="1"/>
  <c r="I73" i="1"/>
  <c r="F116" i="1"/>
  <c r="O57" i="1"/>
  <c r="P55" i="1" s="1"/>
  <c r="P52" i="1"/>
  <c r="P51" i="1"/>
  <c r="P53" i="1"/>
  <c r="P54" i="1"/>
  <c r="P50" i="1" l="1"/>
</calcChain>
</file>

<file path=xl/sharedStrings.xml><?xml version="1.0" encoding="utf-8"?>
<sst xmlns="http://schemas.openxmlformats.org/spreadsheetml/2006/main" count="234" uniqueCount="109">
  <si>
    <t xml:space="preserve"> Distribución del personal Ingresado</t>
  </si>
  <si>
    <t>ABRIL 2023</t>
  </si>
  <si>
    <t>MAYO 2023</t>
  </si>
  <si>
    <t>JUNIO 2023</t>
  </si>
  <si>
    <t>TOTAL</t>
  </si>
  <si>
    <t>ALISTADOS</t>
  </si>
  <si>
    <t>ASIMILADOS</t>
  </si>
  <si>
    <t xml:space="preserve"> Distribución del personal Reingresado</t>
  </si>
  <si>
    <t>ESTADISTICAS DE M1</t>
  </si>
  <si>
    <t>OFICIALES Y ASIM. CON PERDIDA DE DOCUMENTOS</t>
  </si>
  <si>
    <t>ALISTADO CON PÉRDIDA DE DOCUMENTOS</t>
  </si>
  <si>
    <t>CLASIFICACION DE BAJA OTORGODA</t>
  </si>
  <si>
    <t>EXPIRACION DE ALISTAMIENTO (NO REALISTO)</t>
  </si>
  <si>
    <t>FALTAS GRAVES DEBIDAMENTE COMPROBADAS</t>
  </si>
  <si>
    <t>INADAPTABILIDAD A LA VIDA MILITAR</t>
  </si>
  <si>
    <t>SOLICITUD ACEPTADA</t>
  </si>
  <si>
    <t>CONCESIÓN DE PENSIÓN</t>
  </si>
  <si>
    <t>POR SENTENCIA COND. DE CONSEJO DE GUERRA</t>
  </si>
  <si>
    <t>RETIRO VOLUNTARIO</t>
  </si>
  <si>
    <t>SGTMR</t>
  </si>
  <si>
    <t>CC</t>
  </si>
  <si>
    <t>CF</t>
  </si>
  <si>
    <t>SGTO</t>
  </si>
  <si>
    <t>GM.1-A</t>
  </si>
  <si>
    <t>CABO</t>
  </si>
  <si>
    <t>ASP.GM</t>
  </si>
  <si>
    <t>TN</t>
  </si>
  <si>
    <t>MRE.</t>
  </si>
  <si>
    <t>TF</t>
  </si>
  <si>
    <t>MRO</t>
  </si>
  <si>
    <t>TC</t>
  </si>
  <si>
    <t>GRUMETE</t>
  </si>
  <si>
    <t>GM.2-A</t>
  </si>
  <si>
    <t>MR.AUX.</t>
  </si>
  <si>
    <t>%</t>
  </si>
  <si>
    <t>RANGO</t>
  </si>
  <si>
    <t>CN</t>
  </si>
  <si>
    <t>MRE</t>
  </si>
  <si>
    <t>OFICIALES CON 1 Ó MÁS SANCIONES  CON 5 DIAS O MAS</t>
  </si>
  <si>
    <t>ALISTADOS SANCIONADOS 30 DIAS O MÁS</t>
  </si>
  <si>
    <t>ESTADISTICAS M2</t>
  </si>
  <si>
    <t>TIPOS DE</t>
  </si>
  <si>
    <t>EMBARCACIONES</t>
  </si>
  <si>
    <t>CLANDESTINAS</t>
  </si>
  <si>
    <t>MATRICULADAS</t>
  </si>
  <si>
    <t>FIBRA DE VIDRIO</t>
  </si>
  <si>
    <t>GO FAST</t>
  </si>
  <si>
    <t>CANTAMARAN</t>
  </si>
  <si>
    <t>HAITIANAS</t>
  </si>
  <si>
    <t>CAYUCOS</t>
  </si>
  <si>
    <t>VELERO</t>
  </si>
  <si>
    <t>ALUMINIO</t>
  </si>
  <si>
    <t>ZODIAC</t>
  </si>
  <si>
    <t>PERSONAS</t>
  </si>
  <si>
    <t>DOMINICANOS</t>
  </si>
  <si>
    <t>HAITIANOS</t>
  </si>
  <si>
    <t>CANADIENSES</t>
  </si>
  <si>
    <t>COLOMBIANOS</t>
  </si>
  <si>
    <t>VENEZOLANOS</t>
  </si>
  <si>
    <t>JAMAIQUINOS</t>
  </si>
  <si>
    <t>ITALIANO</t>
  </si>
  <si>
    <t>FRANCESES</t>
  </si>
  <si>
    <t>CUBANOS</t>
  </si>
  <si>
    <t>KAZAJOS</t>
  </si>
  <si>
    <t>ALBANES</t>
  </si>
  <si>
    <t>E.E.U.U</t>
  </si>
  <si>
    <t>ECUATORIANOS</t>
  </si>
  <si>
    <t>MEXICANOS</t>
  </si>
  <si>
    <t>PUERTOEIQUEÑO</t>
  </si>
  <si>
    <t>PANAMEÑO</t>
  </si>
  <si>
    <t>ISRAELI</t>
  </si>
  <si>
    <t>NORTEAMERICANOS</t>
  </si>
  <si>
    <t>BAHAMESES</t>
  </si>
  <si>
    <t>BRASILEÑOS</t>
  </si>
  <si>
    <t>CAPITANES</t>
  </si>
  <si>
    <t>ORGANIZADORES</t>
  </si>
  <si>
    <t>COLABORADORES</t>
  </si>
  <si>
    <t>MISIONES</t>
  </si>
  <si>
    <t>Patrulla y vigilancia</t>
  </si>
  <si>
    <t>Seguridad Marítima</t>
  </si>
  <si>
    <t>Escolta de Barcaza</t>
  </si>
  <si>
    <t>Apoyo DNCD</t>
  </si>
  <si>
    <t>Apoyo 9-1-1</t>
  </si>
  <si>
    <t>Apoyo Naviero</t>
  </si>
  <si>
    <t>Migración Ilegal</t>
  </si>
  <si>
    <t>Búsqueda y Rescate// Asistencia</t>
  </si>
  <si>
    <t>Ejercicios Instrucción</t>
  </si>
  <si>
    <t>Cambio de Estación</t>
  </si>
  <si>
    <t xml:space="preserve">Prueba// Mantenimiento </t>
  </si>
  <si>
    <t>Otros</t>
  </si>
  <si>
    <t>Asistencia marítima</t>
  </si>
  <si>
    <t>ESTADISTICAS M3</t>
  </si>
  <si>
    <t>CUERPO MEDICO</t>
  </si>
  <si>
    <t>DEPARTAMENTOS</t>
  </si>
  <si>
    <t>OF.  SUPERIORES</t>
  </si>
  <si>
    <t>OF.  SUBALTERNOS</t>
  </si>
  <si>
    <t>FAMILIARES</t>
  </si>
  <si>
    <t>ACCION CIVICA</t>
  </si>
  <si>
    <t>CIVILES</t>
  </si>
  <si>
    <t>MEDICINA INTERNA</t>
  </si>
  <si>
    <t>CIRUGIA</t>
  </si>
  <si>
    <t>PEDIATRIA</t>
  </si>
  <si>
    <t>GINECOLOGIA  Y OBSTETRICIA</t>
  </si>
  <si>
    <t xml:space="preserve">OPERATIVOS </t>
  </si>
  <si>
    <t xml:space="preserve">AYUDAS </t>
  </si>
  <si>
    <t>OPERATIVO MEDICO</t>
  </si>
  <si>
    <t xml:space="preserve">OPERATIVO </t>
  </si>
  <si>
    <t>ECONÓMICAS</t>
  </si>
  <si>
    <t>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</si>
</sst>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sz val="11"/>
      <color rgb="FF000000"/>
      <name val="Arial"/>
      <family val="2"/>
    </font>
    <font>
      <sz val="1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548DD4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4" borderId="2" xfId="0" applyFont="1" applyFill="1" applyBorder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6" fillId="7" borderId="3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2" fillId="8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49" fontId="0" fillId="0" borderId="0" xfId="0" applyNumberFormat="1"/>
    <xf numFmtId="0" fontId="7" fillId="11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/>
    <xf numFmtId="0" fontId="0" fillId="5" borderId="1" xfId="0" applyFill="1" applyBorder="1" applyAlignment="1">
      <alignment horizontal="center"/>
    </xf>
    <xf numFmtId="0" fontId="7" fillId="13" borderId="7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/>
    <xf numFmtId="0" fontId="8" fillId="15" borderId="1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vertical="center" wrapText="1"/>
    </xf>
    <xf numFmtId="1" fontId="9" fillId="16" borderId="1" xfId="0" applyNumberFormat="1" applyFont="1" applyFill="1" applyBorder="1" applyAlignment="1">
      <alignment horizontal="center" vertical="center"/>
    </xf>
    <xf numFmtId="1" fontId="7" fillId="17" borderId="1" xfId="0" applyNumberFormat="1" applyFont="1" applyFill="1" applyBorder="1" applyAlignment="1">
      <alignment horizontal="center"/>
    </xf>
    <xf numFmtId="1" fontId="9" fillId="17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12" borderId="1" xfId="0" applyFont="1" applyFill="1" applyBorder="1" applyAlignment="1"/>
    <xf numFmtId="1" fontId="7" fillId="12" borderId="1" xfId="0" applyNumberFormat="1" applyFont="1" applyFill="1" applyBorder="1" applyAlignment="1">
      <alignment horizontal="center"/>
    </xf>
    <xf numFmtId="1" fontId="9" fillId="11" borderId="1" xfId="0" applyNumberFormat="1" applyFont="1" applyFill="1" applyBorder="1" applyAlignment="1">
      <alignment horizontal="center" vertical="center"/>
    </xf>
    <xf numFmtId="1" fontId="7" fillId="11" borderId="1" xfId="0" applyNumberFormat="1" applyFont="1" applyFill="1" applyBorder="1" applyAlignment="1">
      <alignment horizontal="center"/>
    </xf>
    <xf numFmtId="164" fontId="7" fillId="11" borderId="1" xfId="0" applyNumberFormat="1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/>
    </xf>
    <xf numFmtId="0" fontId="11" fillId="12" borderId="1" xfId="0" applyFont="1" applyFill="1" applyBorder="1" applyAlignment="1">
      <alignment horizontal="left"/>
    </xf>
    <xf numFmtId="0" fontId="11" fillId="12" borderId="1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0" fillId="0" borderId="1" xfId="0" applyBorder="1"/>
    <xf numFmtId="0" fontId="12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49" fontId="0" fillId="19" borderId="1" xfId="0" applyNumberForma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0" fillId="5" borderId="1" xfId="0" applyFill="1" applyBorder="1"/>
    <xf numFmtId="0" fontId="14" fillId="0" borderId="1" xfId="0" applyFont="1" applyBorder="1"/>
    <xf numFmtId="0" fontId="14" fillId="7" borderId="1" xfId="0" applyFont="1" applyFill="1" applyBorder="1"/>
    <xf numFmtId="0" fontId="14" fillId="7" borderId="1" xfId="0" applyFont="1" applyFill="1" applyBorder="1" applyAlignment="1">
      <alignment horizontal="center"/>
    </xf>
    <xf numFmtId="0" fontId="15" fillId="19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7" borderId="1" xfId="0" applyFont="1" applyFill="1" applyBorder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 wrapText="1"/>
    </xf>
    <xf numFmtId="49" fontId="8" fillId="19" borderId="1" xfId="0" applyNumberFormat="1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wrapText="1"/>
    </xf>
    <xf numFmtId="0" fontId="8" fillId="7" borderId="15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vertical="center" wrapText="1"/>
    </xf>
    <xf numFmtId="0" fontId="14" fillId="9" borderId="12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vertical="center"/>
    </xf>
    <xf numFmtId="0" fontId="9" fillId="14" borderId="16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17" fontId="17" fillId="0" borderId="17" xfId="0" applyNumberFormat="1" applyFont="1" applyBorder="1" applyAlignment="1">
      <alignment horizontal="center"/>
    </xf>
    <xf numFmtId="17" fontId="17" fillId="0" borderId="18" xfId="0" applyNumberFormat="1" applyFont="1" applyBorder="1" applyAlignment="1">
      <alignment horizontal="center"/>
    </xf>
    <xf numFmtId="17" fontId="17" fillId="0" borderId="15" xfId="0" applyNumberFormat="1" applyFont="1" applyBorder="1" applyAlignment="1">
      <alignment horizontal="center"/>
    </xf>
    <xf numFmtId="17" fontId="17" fillId="0" borderId="8" xfId="0" applyNumberFormat="1" applyFont="1" applyBorder="1" applyAlignment="1">
      <alignment horizontal="center"/>
    </xf>
    <xf numFmtId="17" fontId="17" fillId="0" borderId="9" xfId="0" applyNumberFormat="1" applyFon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49" fontId="0" fillId="19" borderId="1" xfId="0" applyNumberFormat="1" applyFill="1" applyBorder="1" applyAlignment="1">
      <alignment horizontal="center" vertical="center"/>
    </xf>
    <xf numFmtId="49" fontId="0" fillId="19" borderId="11" xfId="0" applyNumberForma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2000250</xdr:colOff>
      <xdr:row>200</xdr:row>
      <xdr:rowOff>19050</xdr:rowOff>
    </xdr:from>
    <xdr:to>
      <xdr:col>6</xdr:col>
      <xdr:colOff>295871</xdr:colOff>
      <xdr:row>209</xdr:row>
      <xdr:rowOff>85974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43033950"/>
          <a:ext cx="4267796" cy="1781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9"/>
  <sheetViews>
    <sheetView tabSelected="1" topLeftCell="A196" workbookViewId="0">
      <selection activeCell="C203" sqref="C203"/>
    </sheetView>
  </sheetViews>
  <sheetFormatPr baseColWidth="10" defaultRowHeight="15" x14ac:dyDescent="0.25"/>
  <cols>
    <col min="2" max="2" width="45.7109375" bestFit="1" customWidth="1"/>
    <col min="3" max="4" width="12" bestFit="1" customWidth="1"/>
    <col min="5" max="5" width="12.140625" bestFit="1" customWidth="1"/>
    <col min="6" max="6" width="7.7109375" bestFit="1" customWidth="1"/>
  </cols>
  <sheetData>
    <row r="1" spans="2:8" x14ac:dyDescent="0.25">
      <c r="B1" s="23" t="s">
        <v>8</v>
      </c>
    </row>
    <row r="2" spans="2:8" ht="16.5" x14ac:dyDescent="0.2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8" ht="16.5" x14ac:dyDescent="0.25">
      <c r="B3" s="3" t="s">
        <v>5</v>
      </c>
      <c r="C3" s="4">
        <v>12</v>
      </c>
      <c r="D3" s="4">
        <v>10</v>
      </c>
      <c r="E3" s="5">
        <v>6</v>
      </c>
      <c r="F3" s="6">
        <f>SUM(C3:E3)</f>
        <v>28</v>
      </c>
    </row>
    <row r="4" spans="2:8" x14ac:dyDescent="0.25">
      <c r="B4" s="7" t="s">
        <v>6</v>
      </c>
      <c r="C4" s="4">
        <v>1</v>
      </c>
      <c r="D4" s="4">
        <v>1</v>
      </c>
      <c r="E4" s="5">
        <v>0</v>
      </c>
      <c r="F4" s="6">
        <f>SUM(C4:E4)</f>
        <v>2</v>
      </c>
    </row>
    <row r="5" spans="2:8" x14ac:dyDescent="0.25">
      <c r="B5" s="8"/>
      <c r="C5" s="9"/>
      <c r="D5" s="9"/>
      <c r="E5" s="9"/>
      <c r="F5" s="9"/>
    </row>
    <row r="6" spans="2:8" ht="15.75" thickBot="1" x14ac:dyDescent="0.3">
      <c r="B6" s="10" t="s">
        <v>4</v>
      </c>
      <c r="C6" s="11">
        <f t="shared" ref="C6:D6" si="0">SUM(C3:C5)</f>
        <v>13</v>
      </c>
      <c r="D6" s="11">
        <f t="shared" si="0"/>
        <v>11</v>
      </c>
      <c r="E6" s="11">
        <f>SUM(E3:E4)</f>
        <v>6</v>
      </c>
      <c r="F6" s="12">
        <f>SUM(C6:D6)</f>
        <v>24</v>
      </c>
    </row>
    <row r="11" spans="2:8" ht="16.5" x14ac:dyDescent="0.25">
      <c r="B11" s="13" t="s">
        <v>7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2:8" ht="15.75" thickBot="1" x14ac:dyDescent="0.3">
      <c r="B12" s="14" t="s">
        <v>5</v>
      </c>
      <c r="C12" s="9">
        <v>0</v>
      </c>
      <c r="D12" s="9">
        <v>0</v>
      </c>
      <c r="E12" s="15">
        <v>1</v>
      </c>
      <c r="F12" s="9">
        <f>SUM(C12:E12)</f>
        <v>1</v>
      </c>
    </row>
    <row r="13" spans="2:8" x14ac:dyDescent="0.25">
      <c r="B13" s="16"/>
      <c r="C13" s="9"/>
      <c r="D13" s="9"/>
      <c r="E13" s="9"/>
      <c r="F13" s="9"/>
    </row>
    <row r="14" spans="2:8" x14ac:dyDescent="0.25">
      <c r="B14" s="17" t="s">
        <v>4</v>
      </c>
      <c r="C14" s="12">
        <v>0</v>
      </c>
      <c r="D14" s="12">
        <v>0</v>
      </c>
      <c r="E14" s="12">
        <f>SUM(E12:E13)</f>
        <v>1</v>
      </c>
      <c r="F14" s="12">
        <f>SUM(C14:E14)</f>
        <v>1</v>
      </c>
    </row>
    <row r="15" spans="2:8" ht="15.75" thickBot="1" x14ac:dyDescent="0.3"/>
    <row r="16" spans="2:8" ht="15.75" thickBot="1" x14ac:dyDescent="0.3">
      <c r="B16" s="120" t="s">
        <v>1</v>
      </c>
      <c r="C16" s="121"/>
      <c r="D16" s="120" t="s">
        <v>2</v>
      </c>
      <c r="E16" s="121"/>
      <c r="F16" s="120" t="s">
        <v>3</v>
      </c>
      <c r="G16" s="121"/>
      <c r="H16" s="22"/>
    </row>
    <row r="17" spans="2:16" ht="135" x14ac:dyDescent="0.25">
      <c r="B17" s="25" t="s">
        <v>9</v>
      </c>
      <c r="C17" s="25" t="s">
        <v>10</v>
      </c>
      <c r="D17" s="25" t="s">
        <v>9</v>
      </c>
      <c r="E17" s="25" t="s">
        <v>10</v>
      </c>
      <c r="F17" s="25" t="s">
        <v>9</v>
      </c>
      <c r="G17" s="25" t="s">
        <v>10</v>
      </c>
      <c r="H17" s="26" t="s">
        <v>4</v>
      </c>
    </row>
    <row r="18" spans="2:16" x14ac:dyDescent="0.25"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8">
        <f>SUM(B18:G18)</f>
        <v>0</v>
      </c>
    </row>
    <row r="19" spans="2:16" x14ac:dyDescent="0.25">
      <c r="B19" s="19">
        <v>0</v>
      </c>
      <c r="C19" s="19">
        <v>0</v>
      </c>
      <c r="D19" s="19">
        <v>0</v>
      </c>
      <c r="E19" s="19">
        <v>0</v>
      </c>
      <c r="F19" s="27">
        <v>0</v>
      </c>
      <c r="G19" s="27">
        <v>0</v>
      </c>
      <c r="H19" s="28">
        <f t="shared" ref="H19:H26" si="1">SUM(B19:G19)</f>
        <v>0</v>
      </c>
    </row>
    <row r="20" spans="2:16" x14ac:dyDescent="0.25">
      <c r="B20" s="19">
        <v>2</v>
      </c>
      <c r="C20" s="19">
        <v>0</v>
      </c>
      <c r="D20" s="19">
        <v>1</v>
      </c>
      <c r="E20" s="19">
        <v>0</v>
      </c>
      <c r="F20" s="27">
        <v>0</v>
      </c>
      <c r="G20" s="27">
        <v>0</v>
      </c>
      <c r="H20" s="28">
        <f t="shared" si="1"/>
        <v>3</v>
      </c>
    </row>
    <row r="21" spans="2:16" x14ac:dyDescent="0.25">
      <c r="B21" s="19">
        <v>0</v>
      </c>
      <c r="C21" s="19">
        <v>0</v>
      </c>
      <c r="D21" s="19">
        <v>0</v>
      </c>
      <c r="E21" s="19">
        <v>1</v>
      </c>
      <c r="F21" s="27">
        <v>0</v>
      </c>
      <c r="G21" s="27">
        <v>0</v>
      </c>
      <c r="H21" s="28">
        <f t="shared" si="1"/>
        <v>1</v>
      </c>
    </row>
    <row r="22" spans="2:16" x14ac:dyDescent="0.25">
      <c r="B22" s="19">
        <v>0</v>
      </c>
      <c r="C22" s="19">
        <v>1</v>
      </c>
      <c r="D22" s="19">
        <v>0</v>
      </c>
      <c r="E22" s="19">
        <v>1</v>
      </c>
      <c r="F22" s="27">
        <v>0</v>
      </c>
      <c r="G22" s="19">
        <v>1</v>
      </c>
      <c r="H22" s="28">
        <f t="shared" si="1"/>
        <v>3</v>
      </c>
    </row>
    <row r="23" spans="2:16" x14ac:dyDescent="0.25">
      <c r="B23" s="19">
        <v>0</v>
      </c>
      <c r="C23" s="19">
        <v>0</v>
      </c>
      <c r="D23" s="19">
        <v>0</v>
      </c>
      <c r="E23" s="19">
        <v>1</v>
      </c>
      <c r="F23" s="27">
        <v>0</v>
      </c>
      <c r="G23" s="19">
        <v>0</v>
      </c>
      <c r="H23" s="28">
        <f t="shared" si="1"/>
        <v>1</v>
      </c>
    </row>
    <row r="24" spans="2:16" x14ac:dyDescent="0.25">
      <c r="B24" s="19">
        <v>0</v>
      </c>
      <c r="C24" s="19">
        <v>1</v>
      </c>
      <c r="D24" s="19">
        <v>0</v>
      </c>
      <c r="E24" s="19">
        <v>1</v>
      </c>
      <c r="F24" s="27">
        <v>0</v>
      </c>
      <c r="G24" s="19">
        <v>1</v>
      </c>
      <c r="H24" s="28">
        <f t="shared" si="1"/>
        <v>3</v>
      </c>
    </row>
    <row r="25" spans="2:16" x14ac:dyDescent="0.25">
      <c r="B25" s="19">
        <v>0</v>
      </c>
      <c r="C25" s="19">
        <v>0</v>
      </c>
      <c r="D25" s="19">
        <v>0</v>
      </c>
      <c r="E25" s="19">
        <v>0</v>
      </c>
      <c r="F25" s="27">
        <v>0</v>
      </c>
      <c r="G25" s="19">
        <v>0</v>
      </c>
      <c r="H25" s="28">
        <f t="shared" si="1"/>
        <v>0</v>
      </c>
    </row>
    <row r="26" spans="2:16" x14ac:dyDescent="0.25">
      <c r="B26" s="19">
        <v>0</v>
      </c>
      <c r="C26" s="19">
        <v>0</v>
      </c>
      <c r="D26" s="19">
        <v>0</v>
      </c>
      <c r="E26" s="19">
        <v>2</v>
      </c>
      <c r="F26" s="27">
        <v>0</v>
      </c>
      <c r="G26" s="19">
        <v>0</v>
      </c>
      <c r="H26" s="28">
        <f t="shared" si="1"/>
        <v>2</v>
      </c>
    </row>
    <row r="27" spans="2:16" x14ac:dyDescent="0.25">
      <c r="B27" s="19"/>
      <c r="C27" s="19"/>
      <c r="D27" s="19"/>
      <c r="E27" s="19"/>
      <c r="F27" s="19"/>
      <c r="G27" s="19"/>
      <c r="H27" s="20"/>
    </row>
    <row r="28" spans="2:16" x14ac:dyDescent="0.25">
      <c r="B28" s="21">
        <f>SUM(B18:B27)</f>
        <v>2</v>
      </c>
      <c r="C28" s="21">
        <f t="shared" ref="C28:G28" si="2">SUM(C18:C27)</f>
        <v>2</v>
      </c>
      <c r="D28" s="21">
        <f t="shared" si="2"/>
        <v>1</v>
      </c>
      <c r="E28" s="21">
        <f t="shared" si="2"/>
        <v>6</v>
      </c>
      <c r="F28" s="21">
        <f t="shared" si="2"/>
        <v>0</v>
      </c>
      <c r="G28" s="21">
        <f t="shared" si="2"/>
        <v>2</v>
      </c>
      <c r="H28" s="21">
        <f>SUM(H18:H26)</f>
        <v>13</v>
      </c>
    </row>
    <row r="30" spans="2:16" x14ac:dyDescent="0.25">
      <c r="B30" s="22"/>
      <c r="C30" s="22"/>
      <c r="D30" s="29" t="s">
        <v>1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2:16" x14ac:dyDescent="0.25">
      <c r="B31" s="30" t="s">
        <v>11</v>
      </c>
      <c r="C31" s="31" t="s">
        <v>19</v>
      </c>
      <c r="D31" s="31" t="s">
        <v>22</v>
      </c>
      <c r="E31" s="31" t="s">
        <v>24</v>
      </c>
      <c r="F31" s="31" t="s">
        <v>27</v>
      </c>
      <c r="G31" s="31" t="s">
        <v>29</v>
      </c>
      <c r="H31" s="31" t="s">
        <v>31</v>
      </c>
      <c r="I31" s="32" t="s">
        <v>4</v>
      </c>
      <c r="J31" s="22"/>
      <c r="K31" s="22"/>
      <c r="L31" s="22"/>
      <c r="M31" s="22"/>
      <c r="N31" s="22"/>
      <c r="O31" s="22"/>
      <c r="P31" s="22"/>
    </row>
    <row r="32" spans="2:16" x14ac:dyDescent="0.25">
      <c r="B32" s="33" t="s">
        <v>12</v>
      </c>
      <c r="C32" s="34">
        <v>2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5">
        <f>SUM(C32:H32)</f>
        <v>2</v>
      </c>
      <c r="J32" s="22"/>
      <c r="K32" s="22"/>
      <c r="L32" s="22"/>
      <c r="M32" s="22"/>
      <c r="N32" s="22"/>
      <c r="O32" s="22"/>
      <c r="P32" s="22"/>
    </row>
    <row r="33" spans="2:16" ht="25.5" x14ac:dyDescent="0.25">
      <c r="B33" s="33" t="s">
        <v>13</v>
      </c>
      <c r="C33" s="34">
        <v>0</v>
      </c>
      <c r="D33" s="34">
        <v>1</v>
      </c>
      <c r="E33" s="34">
        <v>3</v>
      </c>
      <c r="F33" s="34">
        <v>1</v>
      </c>
      <c r="G33" s="34">
        <v>0</v>
      </c>
      <c r="H33" s="34">
        <v>0</v>
      </c>
      <c r="I33" s="35">
        <f>SUM(C33:H33)</f>
        <v>5</v>
      </c>
      <c r="J33" s="22"/>
      <c r="K33" s="22"/>
      <c r="L33" s="22"/>
      <c r="M33" s="22"/>
      <c r="N33" s="22"/>
      <c r="O33" s="22"/>
      <c r="P33" s="22"/>
    </row>
    <row r="34" spans="2:16" x14ac:dyDescent="0.25">
      <c r="B34" s="33" t="s">
        <v>14</v>
      </c>
      <c r="C34" s="36">
        <v>0</v>
      </c>
      <c r="D34" s="36">
        <v>1</v>
      </c>
      <c r="E34" s="36">
        <v>0</v>
      </c>
      <c r="F34" s="36">
        <v>0</v>
      </c>
      <c r="G34" s="36">
        <v>0</v>
      </c>
      <c r="H34" s="36">
        <v>4</v>
      </c>
      <c r="I34" s="35">
        <f>SUM(C34:H34)</f>
        <v>5</v>
      </c>
      <c r="J34" s="22"/>
      <c r="K34" s="22"/>
      <c r="L34" s="22"/>
      <c r="M34" s="22"/>
      <c r="N34" s="22"/>
      <c r="O34" s="22"/>
      <c r="P34" s="22"/>
    </row>
    <row r="35" spans="2:16" x14ac:dyDescent="0.25">
      <c r="B35" s="33" t="s">
        <v>15</v>
      </c>
      <c r="C35" s="36">
        <v>0</v>
      </c>
      <c r="D35" s="36">
        <v>0</v>
      </c>
      <c r="E35" s="36">
        <v>1</v>
      </c>
      <c r="F35" s="36">
        <v>1</v>
      </c>
      <c r="G35" s="36">
        <v>2</v>
      </c>
      <c r="H35" s="36">
        <v>0</v>
      </c>
      <c r="I35" s="35">
        <f>SUM(C35:H35)</f>
        <v>4</v>
      </c>
      <c r="J35" s="22"/>
      <c r="K35" s="22"/>
      <c r="L35" s="22"/>
      <c r="M35" s="22"/>
      <c r="N35" s="22"/>
      <c r="O35" s="22"/>
      <c r="P35" s="22"/>
    </row>
    <row r="36" spans="2:16" x14ac:dyDescent="0.25">
      <c r="B36" s="37"/>
      <c r="C36" s="20"/>
      <c r="D36" s="20"/>
      <c r="E36" s="20"/>
      <c r="F36" s="20"/>
      <c r="G36" s="20"/>
      <c r="H36" s="20"/>
      <c r="I36" s="20"/>
      <c r="J36" s="22"/>
      <c r="K36" s="22"/>
      <c r="L36" s="22"/>
      <c r="M36" s="22"/>
      <c r="N36" s="22"/>
      <c r="O36" s="22"/>
      <c r="P36" s="22"/>
    </row>
    <row r="37" spans="2:16" x14ac:dyDescent="0.25">
      <c r="B37" s="38" t="s">
        <v>4</v>
      </c>
      <c r="C37" s="39">
        <f t="shared" ref="C37:H37" si="3">SUM(C32:C36)</f>
        <v>2</v>
      </c>
      <c r="D37" s="39">
        <f t="shared" si="3"/>
        <v>2</v>
      </c>
      <c r="E37" s="39">
        <f t="shared" si="3"/>
        <v>4</v>
      </c>
      <c r="F37" s="39">
        <f t="shared" si="3"/>
        <v>2</v>
      </c>
      <c r="G37" s="39">
        <f t="shared" si="3"/>
        <v>2</v>
      </c>
      <c r="H37" s="39">
        <f t="shared" si="3"/>
        <v>4</v>
      </c>
      <c r="I37" s="39">
        <f>SUM(C37:H37)</f>
        <v>16</v>
      </c>
      <c r="J37" s="22"/>
      <c r="K37" s="22"/>
      <c r="L37" s="22"/>
      <c r="M37" s="22"/>
      <c r="N37" s="22"/>
      <c r="O37" s="22"/>
      <c r="P37" s="22"/>
    </row>
    <row r="38" spans="2:16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2:16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16" x14ac:dyDescent="0.25">
      <c r="B40" s="29" t="s">
        <v>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2:16" x14ac:dyDescent="0.25">
      <c r="B41" s="30" t="s">
        <v>11</v>
      </c>
      <c r="C41" s="31" t="s">
        <v>20</v>
      </c>
      <c r="D41" s="31" t="s">
        <v>23</v>
      </c>
      <c r="E41" s="31" t="s">
        <v>25</v>
      </c>
      <c r="F41" s="31" t="s">
        <v>19</v>
      </c>
      <c r="G41" s="31" t="s">
        <v>22</v>
      </c>
      <c r="H41" s="31" t="s">
        <v>24</v>
      </c>
      <c r="I41" s="31" t="s">
        <v>27</v>
      </c>
      <c r="J41" s="31" t="s">
        <v>29</v>
      </c>
      <c r="K41" s="31" t="s">
        <v>33</v>
      </c>
      <c r="L41" s="31" t="s">
        <v>31</v>
      </c>
      <c r="M41" s="32" t="s">
        <v>4</v>
      </c>
      <c r="N41" s="22"/>
      <c r="O41" s="22"/>
      <c r="P41" s="22"/>
    </row>
    <row r="42" spans="2:16" ht="25.5" x14ac:dyDescent="0.25">
      <c r="B42" s="33" t="s">
        <v>13</v>
      </c>
      <c r="C42" s="34">
        <v>1</v>
      </c>
      <c r="D42" s="34">
        <v>1</v>
      </c>
      <c r="E42" s="34">
        <v>0</v>
      </c>
      <c r="F42" s="34">
        <v>0</v>
      </c>
      <c r="G42" s="34">
        <v>0</v>
      </c>
      <c r="H42" s="34">
        <v>1</v>
      </c>
      <c r="I42" s="34">
        <v>1</v>
      </c>
      <c r="J42" s="34">
        <v>2</v>
      </c>
      <c r="K42" s="34">
        <v>1</v>
      </c>
      <c r="L42" s="34">
        <v>0</v>
      </c>
      <c r="M42" s="35">
        <f>SUM(C42:L42)</f>
        <v>7</v>
      </c>
      <c r="N42" s="22"/>
      <c r="O42" s="22"/>
      <c r="P42" s="22"/>
    </row>
    <row r="43" spans="2:16" x14ac:dyDescent="0.25">
      <c r="B43" s="33" t="s">
        <v>15</v>
      </c>
      <c r="C43" s="34">
        <v>0</v>
      </c>
      <c r="D43" s="34">
        <v>1</v>
      </c>
      <c r="E43" s="34">
        <v>0</v>
      </c>
      <c r="F43" s="34">
        <v>1</v>
      </c>
      <c r="G43" s="34">
        <v>1</v>
      </c>
      <c r="H43" s="34">
        <v>1</v>
      </c>
      <c r="I43" s="34">
        <v>1</v>
      </c>
      <c r="J43" s="34">
        <v>0</v>
      </c>
      <c r="K43" s="34">
        <v>0</v>
      </c>
      <c r="L43" s="34">
        <v>2</v>
      </c>
      <c r="M43" s="35">
        <f>SUM(C43:L43)</f>
        <v>7</v>
      </c>
      <c r="N43" s="22"/>
      <c r="O43" s="22"/>
      <c r="P43" s="22"/>
    </row>
    <row r="44" spans="2:16" x14ac:dyDescent="0.25">
      <c r="B44" s="37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2"/>
      <c r="O44" s="22"/>
      <c r="P44" s="22"/>
    </row>
    <row r="45" spans="2:16" x14ac:dyDescent="0.25">
      <c r="B45" s="38" t="s">
        <v>4</v>
      </c>
      <c r="C45" s="39">
        <f t="shared" ref="C45:L45" si="4">SUM(C42:C44)</f>
        <v>1</v>
      </c>
      <c r="D45" s="39">
        <f t="shared" si="4"/>
        <v>2</v>
      </c>
      <c r="E45" s="39">
        <f t="shared" si="4"/>
        <v>0</v>
      </c>
      <c r="F45" s="39">
        <f t="shared" si="4"/>
        <v>1</v>
      </c>
      <c r="G45" s="39">
        <f t="shared" si="4"/>
        <v>1</v>
      </c>
      <c r="H45" s="39">
        <f t="shared" si="4"/>
        <v>2</v>
      </c>
      <c r="I45" s="39">
        <f t="shared" si="4"/>
        <v>2</v>
      </c>
      <c r="J45" s="39">
        <f t="shared" si="4"/>
        <v>2</v>
      </c>
      <c r="K45" s="39">
        <f t="shared" si="4"/>
        <v>1</v>
      </c>
      <c r="L45" s="39">
        <f t="shared" si="4"/>
        <v>2</v>
      </c>
      <c r="M45" s="39">
        <f>SUM(M42:M43)</f>
        <v>14</v>
      </c>
      <c r="N45" s="22"/>
      <c r="O45" s="22"/>
      <c r="P45" s="22"/>
    </row>
    <row r="46" spans="2:16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2:16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2:16" x14ac:dyDescent="0.25">
      <c r="B48" s="29" t="s">
        <v>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2:16" x14ac:dyDescent="0.25">
      <c r="B49" s="30" t="s">
        <v>11</v>
      </c>
      <c r="C49" s="31" t="s">
        <v>21</v>
      </c>
      <c r="D49" s="31" t="s">
        <v>20</v>
      </c>
      <c r="E49" s="31" t="s">
        <v>26</v>
      </c>
      <c r="F49" s="31" t="s">
        <v>28</v>
      </c>
      <c r="G49" s="31" t="s">
        <v>30</v>
      </c>
      <c r="H49" s="31" t="s">
        <v>32</v>
      </c>
      <c r="I49" s="31" t="s">
        <v>23</v>
      </c>
      <c r="J49" s="31" t="s">
        <v>19</v>
      </c>
      <c r="K49" s="31" t="s">
        <v>22</v>
      </c>
      <c r="L49" s="31" t="s">
        <v>24</v>
      </c>
      <c r="M49" s="32" t="s">
        <v>27</v>
      </c>
      <c r="N49" s="32" t="s">
        <v>33</v>
      </c>
      <c r="O49" s="31" t="s">
        <v>4</v>
      </c>
      <c r="P49" s="32" t="s">
        <v>34</v>
      </c>
    </row>
    <row r="50" spans="2:16" x14ac:dyDescent="0.25">
      <c r="B50" s="33" t="s">
        <v>16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3</v>
      </c>
      <c r="K50" s="40">
        <v>0</v>
      </c>
      <c r="L50" s="40">
        <v>0</v>
      </c>
      <c r="M50" s="41">
        <v>0</v>
      </c>
      <c r="N50" s="41">
        <v>0</v>
      </c>
      <c r="O50" s="41">
        <f>SUM(C50:N50)</f>
        <v>3</v>
      </c>
      <c r="P50" s="42">
        <f>O50/O57*100</f>
        <v>10.344827586206897</v>
      </c>
    </row>
    <row r="51" spans="2:16" x14ac:dyDescent="0.25">
      <c r="B51" s="33" t="s">
        <v>12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2</v>
      </c>
      <c r="K51" s="40">
        <v>0</v>
      </c>
      <c r="L51" s="40">
        <v>1</v>
      </c>
      <c r="M51" s="41">
        <v>0</v>
      </c>
      <c r="N51" s="41">
        <v>0</v>
      </c>
      <c r="O51" s="41">
        <f t="shared" ref="O51:O55" si="5">SUM(C51:N51)</f>
        <v>3</v>
      </c>
      <c r="P51" s="42">
        <f>O51/O57*100</f>
        <v>10.344827586206897</v>
      </c>
    </row>
    <row r="52" spans="2:16" ht="25.5" x14ac:dyDescent="0.25">
      <c r="B52" s="33" t="s">
        <v>13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1</v>
      </c>
      <c r="J52" s="40">
        <v>0</v>
      </c>
      <c r="K52" s="40">
        <v>3</v>
      </c>
      <c r="L52" s="40">
        <v>0</v>
      </c>
      <c r="M52" s="41">
        <v>5</v>
      </c>
      <c r="N52" s="41">
        <v>2</v>
      </c>
      <c r="O52" s="41">
        <f t="shared" si="5"/>
        <v>11</v>
      </c>
      <c r="P52" s="42">
        <f>O52/O57*100</f>
        <v>37.931034482758619</v>
      </c>
    </row>
    <row r="53" spans="2:16" ht="25.5" x14ac:dyDescent="0.25">
      <c r="B53" s="33" t="s">
        <v>17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1</v>
      </c>
      <c r="L53" s="40">
        <v>0</v>
      </c>
      <c r="M53" s="41">
        <v>0</v>
      </c>
      <c r="N53" s="41">
        <v>0</v>
      </c>
      <c r="O53" s="41">
        <f t="shared" si="5"/>
        <v>1</v>
      </c>
      <c r="P53" s="42">
        <f>O53/O57*100</f>
        <v>3.4482758620689653</v>
      </c>
    </row>
    <row r="54" spans="2:16" x14ac:dyDescent="0.25">
      <c r="B54" s="33" t="s">
        <v>18</v>
      </c>
      <c r="C54" s="40">
        <v>1</v>
      </c>
      <c r="D54" s="40">
        <v>0</v>
      </c>
      <c r="E54" s="40">
        <v>3</v>
      </c>
      <c r="F54" s="40">
        <v>1</v>
      </c>
      <c r="G54" s="40">
        <v>1</v>
      </c>
      <c r="H54" s="40">
        <v>0</v>
      </c>
      <c r="I54" s="40">
        <v>0</v>
      </c>
      <c r="J54" s="40">
        <v>1</v>
      </c>
      <c r="K54" s="40">
        <v>1</v>
      </c>
      <c r="L54" s="40">
        <v>0</v>
      </c>
      <c r="M54" s="41">
        <v>0</v>
      </c>
      <c r="N54" s="41">
        <v>0</v>
      </c>
      <c r="O54" s="41">
        <f t="shared" si="5"/>
        <v>8</v>
      </c>
      <c r="P54" s="42">
        <f>O54/O57*100</f>
        <v>27.586206896551722</v>
      </c>
    </row>
    <row r="55" spans="2:16" x14ac:dyDescent="0.25">
      <c r="B55" s="33" t="s">
        <v>15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1</v>
      </c>
      <c r="I55" s="40">
        <v>2</v>
      </c>
      <c r="J55" s="40">
        <v>0</v>
      </c>
      <c r="K55" s="40">
        <v>0</v>
      </c>
      <c r="L55" s="40">
        <v>0</v>
      </c>
      <c r="M55" s="41">
        <v>0</v>
      </c>
      <c r="N55" s="41">
        <v>0</v>
      </c>
      <c r="O55" s="41">
        <f t="shared" si="5"/>
        <v>3</v>
      </c>
      <c r="P55" s="42">
        <f>O55/O57*100</f>
        <v>10.344827586206897</v>
      </c>
    </row>
    <row r="56" spans="2:16" x14ac:dyDescent="0.25">
      <c r="B56" s="37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2:16" x14ac:dyDescent="0.25">
      <c r="B57" s="38" t="s">
        <v>4</v>
      </c>
      <c r="C57" s="39">
        <f t="shared" ref="C57:H57" si="6">SUM(C50:C56)</f>
        <v>1</v>
      </c>
      <c r="D57" s="39">
        <f t="shared" si="6"/>
        <v>0</v>
      </c>
      <c r="E57" s="39">
        <f t="shared" si="6"/>
        <v>3</v>
      </c>
      <c r="F57" s="39">
        <f t="shared" si="6"/>
        <v>1</v>
      </c>
      <c r="G57" s="39">
        <f t="shared" si="6"/>
        <v>1</v>
      </c>
      <c r="H57" s="39">
        <f t="shared" si="6"/>
        <v>1</v>
      </c>
      <c r="I57" s="39">
        <f t="shared" ref="I57:L57" si="7">SUM(I50:I56)</f>
        <v>3</v>
      </c>
      <c r="J57" s="39">
        <f t="shared" si="7"/>
        <v>6</v>
      </c>
      <c r="K57" s="39">
        <f t="shared" si="7"/>
        <v>5</v>
      </c>
      <c r="L57" s="39">
        <f t="shared" si="7"/>
        <v>1</v>
      </c>
      <c r="M57" s="39">
        <f>SUM(M50:M51)</f>
        <v>0</v>
      </c>
      <c r="N57" s="39">
        <f>SUM(C57:M57)</f>
        <v>22</v>
      </c>
      <c r="O57" s="39">
        <f>SUM(O50:O56)</f>
        <v>29</v>
      </c>
      <c r="P57" s="21"/>
    </row>
    <row r="58" spans="2:16" ht="15.75" thickBot="1" x14ac:dyDescent="0.3"/>
    <row r="59" spans="2:16" x14ac:dyDescent="0.25">
      <c r="B59" s="22"/>
      <c r="C59" s="122" t="s">
        <v>1</v>
      </c>
      <c r="D59" s="123"/>
      <c r="E59" s="122" t="s">
        <v>2</v>
      </c>
      <c r="F59" s="123"/>
      <c r="G59" s="122" t="s">
        <v>3</v>
      </c>
      <c r="H59" s="123"/>
      <c r="I59" s="22"/>
    </row>
    <row r="60" spans="2:16" ht="105" x14ac:dyDescent="0.25">
      <c r="B60" s="43" t="s">
        <v>35</v>
      </c>
      <c r="C60" s="44" t="s">
        <v>38</v>
      </c>
      <c r="D60" s="44" t="s">
        <v>39</v>
      </c>
      <c r="E60" s="44" t="s">
        <v>38</v>
      </c>
      <c r="F60" s="44" t="s">
        <v>39</v>
      </c>
      <c r="G60" s="44" t="s">
        <v>38</v>
      </c>
      <c r="H60" s="44" t="s">
        <v>39</v>
      </c>
      <c r="I60" s="44" t="s">
        <v>4</v>
      </c>
    </row>
    <row r="61" spans="2:16" x14ac:dyDescent="0.25">
      <c r="B61" s="45" t="s">
        <v>36</v>
      </c>
      <c r="C61" s="19">
        <v>1</v>
      </c>
      <c r="D61" s="19">
        <v>0</v>
      </c>
      <c r="E61" s="19">
        <v>3</v>
      </c>
      <c r="F61" s="19">
        <v>0</v>
      </c>
      <c r="G61" s="19">
        <v>2</v>
      </c>
      <c r="H61" s="19">
        <v>0</v>
      </c>
      <c r="I61" s="19">
        <f>SUM(C61:H61)</f>
        <v>6</v>
      </c>
    </row>
    <row r="62" spans="2:16" x14ac:dyDescent="0.25">
      <c r="B62" s="45" t="s">
        <v>21</v>
      </c>
      <c r="C62" s="19">
        <v>3</v>
      </c>
      <c r="D62" s="19">
        <v>0</v>
      </c>
      <c r="E62" s="19">
        <v>1</v>
      </c>
      <c r="F62" s="19">
        <v>0</v>
      </c>
      <c r="G62" s="19">
        <v>1</v>
      </c>
      <c r="H62" s="19">
        <v>0</v>
      </c>
      <c r="I62" s="19">
        <f t="shared" ref="I62:I71" si="8">SUM(C62:H62)</f>
        <v>5</v>
      </c>
    </row>
    <row r="63" spans="2:16" x14ac:dyDescent="0.25">
      <c r="B63" s="45" t="s">
        <v>20</v>
      </c>
      <c r="C63" s="19">
        <v>2</v>
      </c>
      <c r="D63" s="19">
        <v>0</v>
      </c>
      <c r="E63" s="19">
        <v>5</v>
      </c>
      <c r="F63" s="19">
        <v>0</v>
      </c>
      <c r="G63" s="19">
        <v>1</v>
      </c>
      <c r="H63" s="19">
        <v>0</v>
      </c>
      <c r="I63" s="19">
        <f t="shared" si="8"/>
        <v>8</v>
      </c>
    </row>
    <row r="64" spans="2:16" x14ac:dyDescent="0.25">
      <c r="B64" s="45" t="s">
        <v>26</v>
      </c>
      <c r="C64" s="19">
        <v>3</v>
      </c>
      <c r="D64" s="19">
        <v>0</v>
      </c>
      <c r="E64" s="19">
        <v>7</v>
      </c>
      <c r="F64" s="19">
        <v>0</v>
      </c>
      <c r="G64" s="19">
        <v>1</v>
      </c>
      <c r="H64" s="19">
        <v>0</v>
      </c>
      <c r="I64" s="19">
        <f t="shared" si="8"/>
        <v>11</v>
      </c>
    </row>
    <row r="65" spans="2:9" x14ac:dyDescent="0.25">
      <c r="B65" s="45" t="s">
        <v>28</v>
      </c>
      <c r="C65" s="19">
        <v>1</v>
      </c>
      <c r="D65" s="19">
        <v>0</v>
      </c>
      <c r="E65" s="19">
        <v>2</v>
      </c>
      <c r="F65" s="19">
        <v>0</v>
      </c>
      <c r="G65" s="19">
        <v>1</v>
      </c>
      <c r="H65" s="19">
        <v>0</v>
      </c>
      <c r="I65" s="19">
        <f t="shared" si="8"/>
        <v>4</v>
      </c>
    </row>
    <row r="66" spans="2:9" x14ac:dyDescent="0.25">
      <c r="B66" s="45" t="s">
        <v>30</v>
      </c>
      <c r="C66" s="19">
        <v>4</v>
      </c>
      <c r="D66" s="19">
        <v>0</v>
      </c>
      <c r="E66" s="19">
        <v>5</v>
      </c>
      <c r="F66" s="19">
        <v>0</v>
      </c>
      <c r="G66" s="19">
        <v>6</v>
      </c>
      <c r="H66" s="19">
        <v>0</v>
      </c>
      <c r="I66" s="19">
        <f t="shared" si="8"/>
        <v>15</v>
      </c>
    </row>
    <row r="67" spans="2:9" x14ac:dyDescent="0.25">
      <c r="B67" s="45" t="s">
        <v>19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f t="shared" si="8"/>
        <v>0</v>
      </c>
    </row>
    <row r="68" spans="2:9" x14ac:dyDescent="0.25">
      <c r="B68" s="45" t="s">
        <v>22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f t="shared" si="8"/>
        <v>0</v>
      </c>
    </row>
    <row r="69" spans="2:9" x14ac:dyDescent="0.25">
      <c r="B69" s="45" t="s">
        <v>24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2</v>
      </c>
      <c r="I69" s="19">
        <f t="shared" si="8"/>
        <v>2</v>
      </c>
    </row>
    <row r="70" spans="2:9" x14ac:dyDescent="0.25">
      <c r="B70" s="45" t="s">
        <v>37</v>
      </c>
      <c r="C70" s="19">
        <v>0</v>
      </c>
      <c r="D70" s="19">
        <v>1</v>
      </c>
      <c r="E70" s="19">
        <v>0</v>
      </c>
      <c r="F70" s="19">
        <v>2</v>
      </c>
      <c r="G70" s="19">
        <v>0</v>
      </c>
      <c r="H70" s="19">
        <v>5</v>
      </c>
      <c r="I70" s="19">
        <f t="shared" si="8"/>
        <v>8</v>
      </c>
    </row>
    <row r="71" spans="2:9" x14ac:dyDescent="0.25">
      <c r="B71" s="45" t="s">
        <v>29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f t="shared" si="8"/>
        <v>0</v>
      </c>
    </row>
    <row r="72" spans="2:9" x14ac:dyDescent="0.25">
      <c r="B72" s="45"/>
      <c r="C72" s="19"/>
      <c r="D72" s="19"/>
      <c r="E72" s="19"/>
      <c r="F72" s="19"/>
      <c r="G72" s="19"/>
      <c r="H72" s="19"/>
      <c r="I72" s="19"/>
    </row>
    <row r="73" spans="2:9" x14ac:dyDescent="0.25">
      <c r="B73" s="46" t="s">
        <v>4</v>
      </c>
      <c r="C73" s="47">
        <f>SUM(C61:C72)</f>
        <v>14</v>
      </c>
      <c r="D73" s="47">
        <f t="shared" ref="D73:H73" si="9">SUM(D61:D72)</f>
        <v>1</v>
      </c>
      <c r="E73" s="47">
        <f t="shared" si="9"/>
        <v>23</v>
      </c>
      <c r="F73" s="47">
        <f t="shared" si="9"/>
        <v>2</v>
      </c>
      <c r="G73" s="47">
        <f t="shared" si="9"/>
        <v>12</v>
      </c>
      <c r="H73" s="47">
        <f t="shared" si="9"/>
        <v>7</v>
      </c>
      <c r="I73" s="47">
        <f>SUM(I61:I71)</f>
        <v>59</v>
      </c>
    </row>
    <row r="75" spans="2:9" x14ac:dyDescent="0.25">
      <c r="B75" s="48" t="s">
        <v>40</v>
      </c>
    </row>
    <row r="76" spans="2:9" ht="15.75" thickBot="1" x14ac:dyDescent="0.3"/>
    <row r="77" spans="2:9" x14ac:dyDescent="0.25">
      <c r="B77" s="49" t="s">
        <v>41</v>
      </c>
      <c r="C77" s="116" t="s">
        <v>1</v>
      </c>
      <c r="D77" s="116" t="s">
        <v>2</v>
      </c>
      <c r="E77" s="116" t="s">
        <v>3</v>
      </c>
      <c r="F77" s="118" t="s">
        <v>4</v>
      </c>
    </row>
    <row r="78" spans="2:9" ht="15.75" thickBot="1" x14ac:dyDescent="0.3">
      <c r="B78" s="50" t="s">
        <v>42</v>
      </c>
      <c r="C78" s="117"/>
      <c r="D78" s="117"/>
      <c r="E78" s="117"/>
      <c r="F78" s="119"/>
    </row>
    <row r="79" spans="2:9" x14ac:dyDescent="0.25">
      <c r="B79" s="51" t="s">
        <v>43</v>
      </c>
      <c r="C79" s="52">
        <v>29</v>
      </c>
      <c r="D79" s="52">
        <v>8</v>
      </c>
      <c r="E79" s="52">
        <v>28</v>
      </c>
      <c r="F79" s="53">
        <f t="shared" ref="F79:F88" si="10">SUM(C79:E79)</f>
        <v>65</v>
      </c>
    </row>
    <row r="80" spans="2:9" x14ac:dyDescent="0.25">
      <c r="B80" s="54" t="s">
        <v>44</v>
      </c>
      <c r="C80" s="52">
        <v>4</v>
      </c>
      <c r="D80" s="52">
        <v>6</v>
      </c>
      <c r="E80" s="52">
        <v>6</v>
      </c>
      <c r="F80" s="53">
        <f t="shared" si="10"/>
        <v>16</v>
      </c>
    </row>
    <row r="81" spans="2:6" x14ac:dyDescent="0.25">
      <c r="B81" s="54" t="s">
        <v>45</v>
      </c>
      <c r="C81" s="52">
        <v>8</v>
      </c>
      <c r="D81" s="52">
        <v>9</v>
      </c>
      <c r="E81" s="52">
        <v>10</v>
      </c>
      <c r="F81" s="53">
        <f t="shared" si="10"/>
        <v>27</v>
      </c>
    </row>
    <row r="82" spans="2:6" x14ac:dyDescent="0.25">
      <c r="B82" s="54" t="s">
        <v>46</v>
      </c>
      <c r="C82" s="52">
        <v>0</v>
      </c>
      <c r="D82" s="52">
        <v>0</v>
      </c>
      <c r="E82" s="52">
        <v>1</v>
      </c>
      <c r="F82" s="53">
        <f t="shared" si="10"/>
        <v>1</v>
      </c>
    </row>
    <row r="83" spans="2:6" x14ac:dyDescent="0.25">
      <c r="B83" s="54" t="s">
        <v>47</v>
      </c>
      <c r="C83" s="52">
        <v>0</v>
      </c>
      <c r="D83" s="52">
        <v>1</v>
      </c>
      <c r="E83" s="52">
        <v>2</v>
      </c>
      <c r="F83" s="53">
        <f t="shared" si="10"/>
        <v>3</v>
      </c>
    </row>
    <row r="84" spans="2:6" x14ac:dyDescent="0.25">
      <c r="B84" s="54" t="s">
        <v>48</v>
      </c>
      <c r="C84" s="52">
        <v>0</v>
      </c>
      <c r="D84" s="52">
        <v>2</v>
      </c>
      <c r="E84" s="52">
        <v>4</v>
      </c>
      <c r="F84" s="53">
        <f t="shared" si="10"/>
        <v>6</v>
      </c>
    </row>
    <row r="85" spans="2:6" x14ac:dyDescent="0.25">
      <c r="B85" s="54" t="s">
        <v>49</v>
      </c>
      <c r="C85" s="52">
        <v>7</v>
      </c>
      <c r="D85" s="52">
        <v>1</v>
      </c>
      <c r="E85" s="52">
        <v>3</v>
      </c>
      <c r="F85" s="53">
        <f t="shared" si="10"/>
        <v>11</v>
      </c>
    </row>
    <row r="86" spans="2:6" x14ac:dyDescent="0.25">
      <c r="B86" s="54" t="s">
        <v>50</v>
      </c>
      <c r="C86" s="52">
        <v>0</v>
      </c>
      <c r="D86" s="52">
        <v>1</v>
      </c>
      <c r="E86" s="52">
        <v>2</v>
      </c>
      <c r="F86" s="53">
        <f t="shared" si="10"/>
        <v>3</v>
      </c>
    </row>
    <row r="87" spans="2:6" x14ac:dyDescent="0.25">
      <c r="B87" s="54" t="s">
        <v>51</v>
      </c>
      <c r="C87" s="52">
        <v>0</v>
      </c>
      <c r="D87" s="52">
        <v>0</v>
      </c>
      <c r="E87" s="52">
        <v>0</v>
      </c>
      <c r="F87" s="53">
        <f t="shared" si="10"/>
        <v>0</v>
      </c>
    </row>
    <row r="88" spans="2:6" x14ac:dyDescent="0.25">
      <c r="B88" s="54" t="s">
        <v>52</v>
      </c>
      <c r="C88" s="52">
        <v>0</v>
      </c>
      <c r="D88" s="52">
        <v>0</v>
      </c>
      <c r="E88" s="52">
        <v>0</v>
      </c>
      <c r="F88" s="53">
        <f t="shared" si="10"/>
        <v>0</v>
      </c>
    </row>
    <row r="89" spans="2:6" x14ac:dyDescent="0.25">
      <c r="B89" s="55"/>
      <c r="C89" s="56"/>
      <c r="D89" s="56"/>
      <c r="E89" s="56"/>
      <c r="F89" s="56"/>
    </row>
    <row r="90" spans="2:6" x14ac:dyDescent="0.25">
      <c r="B90" s="57" t="s">
        <v>4</v>
      </c>
      <c r="C90" s="58">
        <f t="shared" ref="C90:D90" si="11">SUM(C79:C89)</f>
        <v>48</v>
      </c>
      <c r="D90" s="58">
        <f t="shared" si="11"/>
        <v>28</v>
      </c>
      <c r="E90" s="58"/>
      <c r="F90" s="12">
        <f>SUM(F79:F88)</f>
        <v>132</v>
      </c>
    </row>
    <row r="94" spans="2:6" x14ac:dyDescent="0.25">
      <c r="B94" s="59" t="s">
        <v>53</v>
      </c>
      <c r="C94" s="60" t="s">
        <v>1</v>
      </c>
      <c r="D94" s="60" t="s">
        <v>2</v>
      </c>
      <c r="E94" s="60" t="s">
        <v>3</v>
      </c>
      <c r="F94" s="60" t="s">
        <v>4</v>
      </c>
    </row>
    <row r="95" spans="2:6" x14ac:dyDescent="0.25">
      <c r="B95" s="61" t="s">
        <v>54</v>
      </c>
      <c r="C95" s="24">
        <v>355</v>
      </c>
      <c r="D95" s="24">
        <v>630</v>
      </c>
      <c r="E95" s="24">
        <v>276</v>
      </c>
      <c r="F95" s="24">
        <f t="shared" ref="F95:F114" si="12">SUM(C95:E95)</f>
        <v>1261</v>
      </c>
    </row>
    <row r="96" spans="2:6" x14ac:dyDescent="0.25">
      <c r="B96" s="61" t="s">
        <v>55</v>
      </c>
      <c r="C96" s="24">
        <v>63</v>
      </c>
      <c r="D96" s="24">
        <v>21</v>
      </c>
      <c r="E96" s="24">
        <v>46</v>
      </c>
      <c r="F96" s="24">
        <f t="shared" si="12"/>
        <v>130</v>
      </c>
    </row>
    <row r="97" spans="2:6" x14ac:dyDescent="0.25">
      <c r="B97" s="61" t="s">
        <v>56</v>
      </c>
      <c r="C97" s="24">
        <v>0</v>
      </c>
      <c r="D97" s="24">
        <v>0</v>
      </c>
      <c r="E97" s="24">
        <v>0</v>
      </c>
      <c r="F97" s="24">
        <f t="shared" si="12"/>
        <v>0</v>
      </c>
    </row>
    <row r="98" spans="2:6" x14ac:dyDescent="0.25">
      <c r="B98" s="62" t="s">
        <v>57</v>
      </c>
      <c r="C98" s="24">
        <v>0</v>
      </c>
      <c r="D98" s="24">
        <v>1</v>
      </c>
      <c r="E98" s="24">
        <v>0</v>
      </c>
      <c r="F98" s="24">
        <f t="shared" si="12"/>
        <v>1</v>
      </c>
    </row>
    <row r="99" spans="2:6" x14ac:dyDescent="0.25">
      <c r="B99" s="61" t="s">
        <v>58</v>
      </c>
      <c r="C99" s="52">
        <v>3</v>
      </c>
      <c r="D99" s="52">
        <v>0</v>
      </c>
      <c r="E99" s="52">
        <v>1</v>
      </c>
      <c r="F99" s="24">
        <f t="shared" si="12"/>
        <v>4</v>
      </c>
    </row>
    <row r="100" spans="2:6" x14ac:dyDescent="0.25">
      <c r="B100" s="62" t="s">
        <v>59</v>
      </c>
      <c r="C100" s="24">
        <v>0</v>
      </c>
      <c r="D100" s="52">
        <v>0</v>
      </c>
      <c r="E100" s="52">
        <v>0</v>
      </c>
      <c r="F100" s="24">
        <f t="shared" si="12"/>
        <v>0</v>
      </c>
    </row>
    <row r="101" spans="2:6" x14ac:dyDescent="0.25">
      <c r="B101" s="63" t="s">
        <v>60</v>
      </c>
      <c r="C101" s="24">
        <v>0</v>
      </c>
      <c r="D101" s="52">
        <v>0</v>
      </c>
      <c r="E101" s="52">
        <v>0</v>
      </c>
      <c r="F101" s="24">
        <f t="shared" si="12"/>
        <v>0</v>
      </c>
    </row>
    <row r="102" spans="2:6" x14ac:dyDescent="0.25">
      <c r="B102" s="63" t="s">
        <v>61</v>
      </c>
      <c r="C102" s="24">
        <v>0</v>
      </c>
      <c r="D102" s="52">
        <v>0</v>
      </c>
      <c r="E102" s="52">
        <v>0</v>
      </c>
      <c r="F102" s="24">
        <f t="shared" si="12"/>
        <v>0</v>
      </c>
    </row>
    <row r="103" spans="2:6" x14ac:dyDescent="0.25">
      <c r="B103" s="62" t="s">
        <v>62</v>
      </c>
      <c r="C103" s="24">
        <v>2</v>
      </c>
      <c r="D103" s="52">
        <v>0</v>
      </c>
      <c r="E103" s="52">
        <v>0</v>
      </c>
      <c r="F103" s="24">
        <f t="shared" si="12"/>
        <v>2</v>
      </c>
    </row>
    <row r="104" spans="2:6" x14ac:dyDescent="0.25">
      <c r="B104" s="62" t="s">
        <v>63</v>
      </c>
      <c r="C104" s="24">
        <v>7</v>
      </c>
      <c r="D104" s="52">
        <v>0</v>
      </c>
      <c r="E104" s="52">
        <v>0</v>
      </c>
      <c r="F104" s="24">
        <f t="shared" si="12"/>
        <v>7</v>
      </c>
    </row>
    <row r="105" spans="2:6" x14ac:dyDescent="0.25">
      <c r="B105" s="62" t="s">
        <v>64</v>
      </c>
      <c r="C105" s="24">
        <v>1</v>
      </c>
      <c r="D105" s="52">
        <v>0</v>
      </c>
      <c r="E105" s="52">
        <v>0</v>
      </c>
      <c r="F105" s="24">
        <f t="shared" si="12"/>
        <v>1</v>
      </c>
    </row>
    <row r="106" spans="2:6" x14ac:dyDescent="0.25">
      <c r="B106" s="62" t="s">
        <v>65</v>
      </c>
      <c r="C106" s="24">
        <v>1</v>
      </c>
      <c r="D106" s="52">
        <v>0</v>
      </c>
      <c r="E106" s="52">
        <v>0</v>
      </c>
      <c r="F106" s="24">
        <f t="shared" si="12"/>
        <v>1</v>
      </c>
    </row>
    <row r="107" spans="2:6" x14ac:dyDescent="0.25">
      <c r="B107" s="64" t="s">
        <v>66</v>
      </c>
      <c r="C107" s="24">
        <v>1</v>
      </c>
      <c r="D107" s="52">
        <v>0</v>
      </c>
      <c r="E107" s="52">
        <v>0</v>
      </c>
      <c r="F107" s="24">
        <f t="shared" si="12"/>
        <v>1</v>
      </c>
    </row>
    <row r="108" spans="2:6" x14ac:dyDescent="0.25">
      <c r="B108" s="64" t="s">
        <v>67</v>
      </c>
      <c r="C108" s="52">
        <v>0</v>
      </c>
      <c r="D108" s="52">
        <v>0</v>
      </c>
      <c r="E108" s="52">
        <v>0</v>
      </c>
      <c r="F108" s="24">
        <f t="shared" si="12"/>
        <v>0</v>
      </c>
    </row>
    <row r="109" spans="2:6" x14ac:dyDescent="0.25">
      <c r="B109" s="62" t="s">
        <v>68</v>
      </c>
      <c r="C109" s="52">
        <v>0</v>
      </c>
      <c r="D109" s="52">
        <v>0</v>
      </c>
      <c r="E109" s="52">
        <v>0</v>
      </c>
      <c r="F109" s="24">
        <f t="shared" si="12"/>
        <v>0</v>
      </c>
    </row>
    <row r="110" spans="2:6" x14ac:dyDescent="0.25">
      <c r="B110" s="61" t="s">
        <v>69</v>
      </c>
      <c r="C110" s="52">
        <v>0</v>
      </c>
      <c r="D110" s="52">
        <v>0</v>
      </c>
      <c r="E110" s="52">
        <v>0</v>
      </c>
      <c r="F110" s="24">
        <f t="shared" si="12"/>
        <v>0</v>
      </c>
    </row>
    <row r="111" spans="2:6" x14ac:dyDescent="0.25">
      <c r="B111" s="62" t="s">
        <v>70</v>
      </c>
      <c r="C111" s="52">
        <v>0</v>
      </c>
      <c r="D111" s="52">
        <v>0</v>
      </c>
      <c r="E111" s="52">
        <v>0</v>
      </c>
      <c r="F111" s="24">
        <f t="shared" si="12"/>
        <v>0</v>
      </c>
    </row>
    <row r="112" spans="2:6" x14ac:dyDescent="0.25">
      <c r="B112" s="61" t="s">
        <v>71</v>
      </c>
      <c r="C112" s="52">
        <v>0</v>
      </c>
      <c r="D112" s="52">
        <v>0</v>
      </c>
      <c r="E112" s="52">
        <v>3</v>
      </c>
      <c r="F112" s="24">
        <f t="shared" si="12"/>
        <v>3</v>
      </c>
    </row>
    <row r="113" spans="2:6" x14ac:dyDescent="0.25">
      <c r="B113" s="61" t="s">
        <v>72</v>
      </c>
      <c r="C113" s="52">
        <v>0</v>
      </c>
      <c r="D113" s="52">
        <v>0</v>
      </c>
      <c r="E113" s="9">
        <v>3</v>
      </c>
      <c r="F113" s="24">
        <f t="shared" si="12"/>
        <v>3</v>
      </c>
    </row>
    <row r="114" spans="2:6" x14ac:dyDescent="0.25">
      <c r="B114" s="61" t="s">
        <v>73</v>
      </c>
      <c r="C114" s="52">
        <v>0</v>
      </c>
      <c r="D114" s="52">
        <v>0</v>
      </c>
      <c r="E114" s="9">
        <v>2</v>
      </c>
      <c r="F114" s="24">
        <f t="shared" si="12"/>
        <v>2</v>
      </c>
    </row>
    <row r="115" spans="2:6" x14ac:dyDescent="0.25">
      <c r="B115" s="61"/>
      <c r="C115" s="56"/>
      <c r="D115" s="52"/>
      <c r="E115" s="9"/>
      <c r="F115" s="56"/>
    </row>
    <row r="116" spans="2:6" x14ac:dyDescent="0.25">
      <c r="B116" s="65" t="s">
        <v>4</v>
      </c>
      <c r="C116" s="66">
        <f t="shared" ref="C116:E116" si="13">SUM(C95:C115)</f>
        <v>433</v>
      </c>
      <c r="D116" s="66">
        <f t="shared" si="13"/>
        <v>652</v>
      </c>
      <c r="E116" s="66">
        <f t="shared" si="13"/>
        <v>331</v>
      </c>
      <c r="F116" s="12">
        <f>SUM(F95:F114)</f>
        <v>1416</v>
      </c>
    </row>
    <row r="118" spans="2:6" x14ac:dyDescent="0.25">
      <c r="B118" s="67" t="s">
        <v>53</v>
      </c>
      <c r="C118" s="60" t="s">
        <v>1</v>
      </c>
      <c r="D118" s="60" t="s">
        <v>2</v>
      </c>
      <c r="E118" s="60" t="s">
        <v>3</v>
      </c>
      <c r="F118" s="60" t="s">
        <v>4</v>
      </c>
    </row>
    <row r="119" spans="2:6" x14ac:dyDescent="0.25">
      <c r="B119" s="68" t="s">
        <v>74</v>
      </c>
      <c r="C119" s="69">
        <v>8</v>
      </c>
      <c r="D119" s="69">
        <v>28</v>
      </c>
      <c r="E119" s="69">
        <v>9</v>
      </c>
      <c r="F119" s="9">
        <f>SUM(C119:E119)</f>
        <v>45</v>
      </c>
    </row>
    <row r="120" spans="2:6" x14ac:dyDescent="0.25">
      <c r="B120" s="68" t="s">
        <v>75</v>
      </c>
      <c r="C120" s="24">
        <v>0</v>
      </c>
      <c r="D120" s="24">
        <v>0</v>
      </c>
      <c r="E120" s="24">
        <v>1</v>
      </c>
      <c r="F120" s="9">
        <f>SUM(C120:E120)</f>
        <v>1</v>
      </c>
    </row>
    <row r="121" spans="2:6" x14ac:dyDescent="0.25">
      <c r="B121" s="68" t="s">
        <v>76</v>
      </c>
      <c r="C121" s="24">
        <v>0</v>
      </c>
      <c r="D121" s="24">
        <v>0</v>
      </c>
      <c r="E121" s="24">
        <v>0</v>
      </c>
      <c r="F121" s="9">
        <f>SUM(C121:E121)</f>
        <v>0</v>
      </c>
    </row>
    <row r="122" spans="2:6" x14ac:dyDescent="0.25">
      <c r="B122" s="70"/>
      <c r="C122" s="9"/>
      <c r="D122" s="9"/>
      <c r="E122" s="9"/>
      <c r="F122" s="9"/>
    </row>
    <row r="123" spans="2:6" x14ac:dyDescent="0.25">
      <c r="B123" s="71" t="s">
        <v>4</v>
      </c>
      <c r="C123" s="72">
        <f t="shared" ref="C123:D123" si="14">SUM(C119:C122)</f>
        <v>8</v>
      </c>
      <c r="D123" s="72">
        <f t="shared" si="14"/>
        <v>28</v>
      </c>
      <c r="E123" s="72">
        <f>SUM(E119:E121)</f>
        <v>10</v>
      </c>
      <c r="F123" s="12">
        <f>SUM(C123:E123)</f>
        <v>46</v>
      </c>
    </row>
    <row r="125" spans="2:6" x14ac:dyDescent="0.25">
      <c r="B125" t="s">
        <v>91</v>
      </c>
    </row>
    <row r="127" spans="2:6" ht="30" x14ac:dyDescent="0.25">
      <c r="B127" s="73" t="s">
        <v>77</v>
      </c>
      <c r="C127" s="74" t="s">
        <v>1</v>
      </c>
      <c r="D127" s="74" t="s">
        <v>2</v>
      </c>
      <c r="E127" s="75" t="s">
        <v>3</v>
      </c>
      <c r="F127" s="74" t="s">
        <v>4</v>
      </c>
    </row>
    <row r="128" spans="2:6" x14ac:dyDescent="0.25">
      <c r="B128" s="76" t="s">
        <v>78</v>
      </c>
      <c r="C128" s="77">
        <v>24</v>
      </c>
      <c r="D128" s="77">
        <v>18</v>
      </c>
      <c r="E128" s="9">
        <v>30</v>
      </c>
      <c r="F128" s="9">
        <f t="shared" ref="F128:F140" si="15">SUM(C128:E128)</f>
        <v>72</v>
      </c>
    </row>
    <row r="129" spans="2:6" x14ac:dyDescent="0.25">
      <c r="B129" s="76" t="s">
        <v>79</v>
      </c>
      <c r="C129" s="77">
        <v>8</v>
      </c>
      <c r="D129" s="77">
        <v>12</v>
      </c>
      <c r="E129" s="9">
        <v>10</v>
      </c>
      <c r="F129" s="9">
        <f t="shared" si="15"/>
        <v>30</v>
      </c>
    </row>
    <row r="130" spans="2:6" x14ac:dyDescent="0.25">
      <c r="B130" s="76" t="s">
        <v>80</v>
      </c>
      <c r="C130" s="77">
        <v>0</v>
      </c>
      <c r="D130" s="77">
        <v>0</v>
      </c>
      <c r="E130" s="9">
        <v>0</v>
      </c>
      <c r="F130" s="9">
        <f t="shared" si="15"/>
        <v>0</v>
      </c>
    </row>
    <row r="131" spans="2:6" x14ac:dyDescent="0.25">
      <c r="B131" s="76" t="s">
        <v>81</v>
      </c>
      <c r="C131" s="77">
        <v>30</v>
      </c>
      <c r="D131" s="77">
        <v>41</v>
      </c>
      <c r="E131" s="9">
        <v>23</v>
      </c>
      <c r="F131" s="9">
        <f t="shared" si="15"/>
        <v>94</v>
      </c>
    </row>
    <row r="132" spans="2:6" x14ac:dyDescent="0.25">
      <c r="B132" s="76" t="s">
        <v>82</v>
      </c>
      <c r="C132" s="77">
        <v>1</v>
      </c>
      <c r="D132" s="77">
        <v>3</v>
      </c>
      <c r="E132" s="9">
        <v>1</v>
      </c>
      <c r="F132" s="9">
        <f t="shared" si="15"/>
        <v>5</v>
      </c>
    </row>
    <row r="133" spans="2:6" x14ac:dyDescent="0.25">
      <c r="B133" s="76" t="s">
        <v>83</v>
      </c>
      <c r="C133" s="77">
        <v>0</v>
      </c>
      <c r="D133" s="77">
        <v>0</v>
      </c>
      <c r="E133" s="9">
        <v>0</v>
      </c>
      <c r="F133" s="9">
        <f t="shared" si="15"/>
        <v>0</v>
      </c>
    </row>
    <row r="134" spans="2:6" x14ac:dyDescent="0.25">
      <c r="B134" s="76" t="s">
        <v>84</v>
      </c>
      <c r="C134" s="77">
        <v>14</v>
      </c>
      <c r="D134" s="77">
        <v>14</v>
      </c>
      <c r="E134" s="9">
        <v>3</v>
      </c>
      <c r="F134" s="9">
        <f t="shared" si="15"/>
        <v>31</v>
      </c>
    </row>
    <row r="135" spans="2:6" x14ac:dyDescent="0.25">
      <c r="B135" s="76" t="s">
        <v>85</v>
      </c>
      <c r="C135" s="77">
        <v>8</v>
      </c>
      <c r="D135" s="77">
        <v>1</v>
      </c>
      <c r="E135" s="9">
        <v>2</v>
      </c>
      <c r="F135" s="9">
        <f t="shared" si="15"/>
        <v>11</v>
      </c>
    </row>
    <row r="136" spans="2:6" x14ac:dyDescent="0.25">
      <c r="B136" s="76" t="s">
        <v>86</v>
      </c>
      <c r="C136" s="77">
        <v>1</v>
      </c>
      <c r="D136" s="77">
        <v>5</v>
      </c>
      <c r="E136" s="9">
        <v>11</v>
      </c>
      <c r="F136" s="9">
        <f t="shared" si="15"/>
        <v>17</v>
      </c>
    </row>
    <row r="137" spans="2:6" x14ac:dyDescent="0.25">
      <c r="B137" s="76" t="s">
        <v>87</v>
      </c>
      <c r="C137" s="77">
        <v>0</v>
      </c>
      <c r="D137" s="77">
        <v>0</v>
      </c>
      <c r="E137" s="9">
        <v>0</v>
      </c>
      <c r="F137" s="9">
        <f t="shared" si="15"/>
        <v>0</v>
      </c>
    </row>
    <row r="138" spans="2:6" x14ac:dyDescent="0.25">
      <c r="B138" s="76" t="s">
        <v>88</v>
      </c>
      <c r="C138" s="77">
        <v>0</v>
      </c>
      <c r="D138" s="77">
        <v>0</v>
      </c>
      <c r="E138" s="9">
        <v>0</v>
      </c>
      <c r="F138" s="9">
        <f t="shared" si="15"/>
        <v>0</v>
      </c>
    </row>
    <row r="139" spans="2:6" x14ac:dyDescent="0.25">
      <c r="B139" s="76" t="s">
        <v>89</v>
      </c>
      <c r="C139" s="77">
        <v>0</v>
      </c>
      <c r="D139" s="77">
        <v>0</v>
      </c>
      <c r="E139" s="9">
        <v>0</v>
      </c>
      <c r="F139" s="9">
        <f t="shared" si="15"/>
        <v>0</v>
      </c>
    </row>
    <row r="140" spans="2:6" x14ac:dyDescent="0.25">
      <c r="B140" s="78" t="s">
        <v>90</v>
      </c>
      <c r="C140" s="77">
        <v>16</v>
      </c>
      <c r="D140" s="77">
        <v>13</v>
      </c>
      <c r="E140" s="9">
        <v>15</v>
      </c>
      <c r="F140" s="9">
        <f t="shared" si="15"/>
        <v>44</v>
      </c>
    </row>
    <row r="141" spans="2:6" x14ac:dyDescent="0.25">
      <c r="B141" s="79"/>
      <c r="C141" s="9"/>
      <c r="D141" s="80"/>
      <c r="E141" s="56"/>
      <c r="F141" s="9"/>
    </row>
    <row r="142" spans="2:6" x14ac:dyDescent="0.25">
      <c r="B142" s="17" t="s">
        <v>4</v>
      </c>
      <c r="C142" s="81">
        <f>SUM(C128:C141)</f>
        <v>102</v>
      </c>
      <c r="D142" s="81">
        <f t="shared" ref="D142" si="16">SUM(D128:D141)</f>
        <v>107</v>
      </c>
      <c r="E142" s="12">
        <v>95</v>
      </c>
      <c r="F142" s="12">
        <f>SUM(C142:E142)</f>
        <v>304</v>
      </c>
    </row>
    <row r="144" spans="2:6" x14ac:dyDescent="0.25">
      <c r="B144" t="s">
        <v>92</v>
      </c>
    </row>
    <row r="146" spans="2:9" ht="15.75" thickBot="1" x14ac:dyDescent="0.3">
      <c r="B146" s="18" t="s">
        <v>1</v>
      </c>
    </row>
    <row r="147" spans="2:9" ht="45.75" thickBot="1" x14ac:dyDescent="0.3">
      <c r="B147" s="82" t="s">
        <v>93</v>
      </c>
      <c r="C147" s="83" t="s">
        <v>94</v>
      </c>
      <c r="D147" s="83" t="s">
        <v>95</v>
      </c>
      <c r="E147" s="84" t="s">
        <v>5</v>
      </c>
      <c r="F147" s="84" t="s">
        <v>96</v>
      </c>
      <c r="G147" s="84" t="s">
        <v>97</v>
      </c>
      <c r="H147" s="84" t="s">
        <v>98</v>
      </c>
      <c r="I147" s="84" t="s">
        <v>4</v>
      </c>
    </row>
    <row r="148" spans="2:9" ht="15.75" thickBot="1" x14ac:dyDescent="0.3">
      <c r="B148" s="85" t="s">
        <v>99</v>
      </c>
      <c r="C148" s="86">
        <v>12</v>
      </c>
      <c r="D148" s="86">
        <v>38</v>
      </c>
      <c r="E148" s="86">
        <v>88</v>
      </c>
      <c r="F148" s="86">
        <v>0</v>
      </c>
      <c r="G148" s="86">
        <v>125</v>
      </c>
      <c r="H148" s="86">
        <v>0</v>
      </c>
      <c r="I148" s="86">
        <f>SUM(C148:H148)</f>
        <v>263</v>
      </c>
    </row>
    <row r="149" spans="2:9" ht="15.75" thickBot="1" x14ac:dyDescent="0.3">
      <c r="B149" s="85" t="s">
        <v>100</v>
      </c>
      <c r="C149" s="86">
        <v>14</v>
      </c>
      <c r="D149" s="86">
        <v>28</v>
      </c>
      <c r="E149" s="86">
        <v>38</v>
      </c>
      <c r="F149" s="86">
        <v>23</v>
      </c>
      <c r="G149" s="86">
        <v>90</v>
      </c>
      <c r="H149" s="86">
        <v>0</v>
      </c>
      <c r="I149" s="86">
        <f t="shared" ref="I149:I151" si="17">SUM(C149:H149)</f>
        <v>193</v>
      </c>
    </row>
    <row r="150" spans="2:9" ht="15.75" thickBot="1" x14ac:dyDescent="0.3">
      <c r="B150" s="85" t="s">
        <v>101</v>
      </c>
      <c r="C150" s="86">
        <v>0</v>
      </c>
      <c r="D150" s="86">
        <v>0</v>
      </c>
      <c r="E150" s="86">
        <v>0</v>
      </c>
      <c r="F150" s="86">
        <v>0</v>
      </c>
      <c r="G150" s="86">
        <v>0</v>
      </c>
      <c r="H150" s="86">
        <v>410</v>
      </c>
      <c r="I150" s="86">
        <f t="shared" si="17"/>
        <v>410</v>
      </c>
    </row>
    <row r="151" spans="2:9" ht="15.75" thickBot="1" x14ac:dyDescent="0.3">
      <c r="B151" s="87" t="s">
        <v>102</v>
      </c>
      <c r="C151" s="86">
        <v>1</v>
      </c>
      <c r="D151" s="86">
        <v>3</v>
      </c>
      <c r="E151" s="86">
        <v>0</v>
      </c>
      <c r="F151" s="86">
        <v>0</v>
      </c>
      <c r="G151" s="86">
        <v>0</v>
      </c>
      <c r="H151" s="86">
        <v>9</v>
      </c>
      <c r="I151" s="86">
        <f t="shared" si="17"/>
        <v>13</v>
      </c>
    </row>
    <row r="152" spans="2:9" ht="15.75" thickBot="1" x14ac:dyDescent="0.3">
      <c r="B152" s="88"/>
      <c r="C152" s="89"/>
      <c r="D152" s="89"/>
      <c r="E152" s="89"/>
      <c r="F152" s="89"/>
      <c r="G152" s="89"/>
      <c r="H152" s="89"/>
      <c r="I152" s="89"/>
    </row>
    <row r="153" spans="2:9" ht="15.75" thickBot="1" x14ac:dyDescent="0.3">
      <c r="B153" s="90" t="s">
        <v>4</v>
      </c>
      <c r="C153" s="91">
        <f>SUM(C148:C152)</f>
        <v>27</v>
      </c>
      <c r="D153" s="91">
        <f t="shared" ref="D153:G153" si="18">SUM(D148:D152)</f>
        <v>69</v>
      </c>
      <c r="E153" s="91">
        <f t="shared" si="18"/>
        <v>126</v>
      </c>
      <c r="F153" s="91">
        <f t="shared" si="18"/>
        <v>23</v>
      </c>
      <c r="G153" s="91">
        <f t="shared" si="18"/>
        <v>215</v>
      </c>
      <c r="H153" s="91">
        <f>SUM(C153:G153)</f>
        <v>460</v>
      </c>
      <c r="I153" s="91">
        <f>SUM(I148:I151)</f>
        <v>879</v>
      </c>
    </row>
    <row r="156" spans="2:9" ht="15.75" thickBot="1" x14ac:dyDescent="0.3">
      <c r="B156" s="18" t="s">
        <v>2</v>
      </c>
    </row>
    <row r="157" spans="2:9" ht="45.75" thickBot="1" x14ac:dyDescent="0.3">
      <c r="B157" s="82" t="s">
        <v>93</v>
      </c>
      <c r="C157" s="83" t="s">
        <v>94</v>
      </c>
      <c r="D157" s="83" t="s">
        <v>95</v>
      </c>
      <c r="E157" s="84" t="s">
        <v>5</v>
      </c>
      <c r="F157" s="84" t="s">
        <v>96</v>
      </c>
      <c r="G157" s="84" t="s">
        <v>97</v>
      </c>
      <c r="H157" s="84" t="s">
        <v>98</v>
      </c>
      <c r="I157" s="84" t="s">
        <v>4</v>
      </c>
    </row>
    <row r="158" spans="2:9" ht="15.75" thickBot="1" x14ac:dyDescent="0.3">
      <c r="B158" s="85" t="s">
        <v>99</v>
      </c>
      <c r="C158" s="86">
        <v>16</v>
      </c>
      <c r="D158" s="86">
        <v>41</v>
      </c>
      <c r="E158" s="86">
        <v>96</v>
      </c>
      <c r="F158" s="86">
        <v>0</v>
      </c>
      <c r="G158" s="86">
        <v>137</v>
      </c>
      <c r="H158" s="86">
        <v>0</v>
      </c>
      <c r="I158" s="86">
        <f>SUM(C158:H158)</f>
        <v>290</v>
      </c>
    </row>
    <row r="159" spans="2:9" ht="15.75" thickBot="1" x14ac:dyDescent="0.3">
      <c r="B159" s="85" t="s">
        <v>100</v>
      </c>
      <c r="C159" s="86">
        <v>12</v>
      </c>
      <c r="D159" s="86">
        <v>22</v>
      </c>
      <c r="E159" s="86">
        <v>36</v>
      </c>
      <c r="F159" s="86">
        <v>33</v>
      </c>
      <c r="G159" s="86">
        <v>42</v>
      </c>
      <c r="H159" s="86">
        <v>0</v>
      </c>
      <c r="I159" s="86">
        <f t="shared" ref="I159:I161" si="19">SUM(C159:H159)</f>
        <v>145</v>
      </c>
    </row>
    <row r="160" spans="2:9" ht="15.75" thickBot="1" x14ac:dyDescent="0.3">
      <c r="B160" s="85" t="s">
        <v>101</v>
      </c>
      <c r="C160" s="86">
        <v>0</v>
      </c>
      <c r="D160" s="86">
        <v>0</v>
      </c>
      <c r="E160" s="86">
        <v>0</v>
      </c>
      <c r="F160" s="86">
        <v>0</v>
      </c>
      <c r="G160" s="86">
        <v>0</v>
      </c>
      <c r="H160" s="86">
        <v>201</v>
      </c>
      <c r="I160" s="86">
        <f t="shared" si="19"/>
        <v>201</v>
      </c>
    </row>
    <row r="161" spans="2:9" ht="15.75" thickBot="1" x14ac:dyDescent="0.3">
      <c r="B161" s="87" t="s">
        <v>102</v>
      </c>
      <c r="C161" s="86">
        <v>1</v>
      </c>
      <c r="D161" s="86">
        <v>4</v>
      </c>
      <c r="E161" s="86">
        <v>6</v>
      </c>
      <c r="F161" s="86">
        <v>0</v>
      </c>
      <c r="G161" s="86">
        <v>0</v>
      </c>
      <c r="H161" s="86">
        <v>8</v>
      </c>
      <c r="I161" s="86">
        <f t="shared" si="19"/>
        <v>19</v>
      </c>
    </row>
    <row r="162" spans="2:9" ht="15.75" thickBot="1" x14ac:dyDescent="0.3">
      <c r="B162" s="88"/>
      <c r="C162" s="89"/>
      <c r="D162" s="89"/>
      <c r="E162" s="89"/>
      <c r="F162" s="89"/>
      <c r="G162" s="89"/>
      <c r="H162" s="89"/>
      <c r="I162" s="89"/>
    </row>
    <row r="163" spans="2:9" ht="15.75" thickBot="1" x14ac:dyDescent="0.3">
      <c r="B163" s="90" t="s">
        <v>4</v>
      </c>
      <c r="C163" s="91">
        <f>SUM(C158:C162)</f>
        <v>29</v>
      </c>
      <c r="D163" s="91">
        <f t="shared" ref="D163:G163" si="20">SUM(D158:D162)</f>
        <v>67</v>
      </c>
      <c r="E163" s="91">
        <f t="shared" si="20"/>
        <v>138</v>
      </c>
      <c r="F163" s="91">
        <f t="shared" si="20"/>
        <v>33</v>
      </c>
      <c r="G163" s="91">
        <f t="shared" si="20"/>
        <v>179</v>
      </c>
      <c r="H163" s="91">
        <f>SUM(C163:G163)</f>
        <v>446</v>
      </c>
      <c r="I163" s="91">
        <f>SUM(I158:I161)</f>
        <v>655</v>
      </c>
    </row>
    <row r="166" spans="2:9" ht="15.75" thickBot="1" x14ac:dyDescent="0.3">
      <c r="B166" s="18" t="s">
        <v>3</v>
      </c>
    </row>
    <row r="167" spans="2:9" ht="45.75" thickBot="1" x14ac:dyDescent="0.3">
      <c r="B167" s="82" t="s">
        <v>93</v>
      </c>
      <c r="C167" s="83" t="s">
        <v>94</v>
      </c>
      <c r="D167" s="83" t="s">
        <v>95</v>
      </c>
      <c r="E167" s="84" t="s">
        <v>5</v>
      </c>
      <c r="F167" s="84" t="s">
        <v>96</v>
      </c>
      <c r="G167" s="84" t="s">
        <v>97</v>
      </c>
      <c r="H167" s="84" t="s">
        <v>98</v>
      </c>
      <c r="I167" s="84" t="s">
        <v>4</v>
      </c>
    </row>
    <row r="168" spans="2:9" ht="15.75" thickBot="1" x14ac:dyDescent="0.3">
      <c r="B168" s="85" t="s">
        <v>99</v>
      </c>
      <c r="C168" s="86">
        <v>12</v>
      </c>
      <c r="D168" s="86">
        <v>60</v>
      </c>
      <c r="E168" s="86">
        <v>102</v>
      </c>
      <c r="F168" s="86">
        <v>0</v>
      </c>
      <c r="G168" s="86">
        <v>135</v>
      </c>
      <c r="H168" s="86">
        <v>0</v>
      </c>
      <c r="I168" s="86">
        <f>SUM(C168:H168)</f>
        <v>309</v>
      </c>
    </row>
    <row r="169" spans="2:9" ht="15.75" thickBot="1" x14ac:dyDescent="0.3">
      <c r="B169" s="85" t="s">
        <v>100</v>
      </c>
      <c r="C169" s="86">
        <v>8</v>
      </c>
      <c r="D169" s="86">
        <v>26</v>
      </c>
      <c r="E169" s="86">
        <v>42</v>
      </c>
      <c r="F169" s="86">
        <v>26</v>
      </c>
      <c r="G169" s="86">
        <v>94</v>
      </c>
      <c r="H169" s="86">
        <v>0</v>
      </c>
      <c r="I169" s="86">
        <f t="shared" ref="I169:I171" si="21">SUM(C169:H169)</f>
        <v>196</v>
      </c>
    </row>
    <row r="170" spans="2:9" ht="15.75" thickBot="1" x14ac:dyDescent="0.3">
      <c r="B170" s="85" t="s">
        <v>101</v>
      </c>
      <c r="C170" s="86">
        <v>0</v>
      </c>
      <c r="D170" s="86">
        <v>0</v>
      </c>
      <c r="E170" s="86">
        <v>0</v>
      </c>
      <c r="F170" s="86">
        <v>0</v>
      </c>
      <c r="G170" s="86">
        <v>0</v>
      </c>
      <c r="H170" s="86">
        <v>302</v>
      </c>
      <c r="I170" s="86">
        <f t="shared" si="21"/>
        <v>302</v>
      </c>
    </row>
    <row r="171" spans="2:9" ht="15.75" thickBot="1" x14ac:dyDescent="0.3">
      <c r="B171" s="87" t="s">
        <v>102</v>
      </c>
      <c r="C171" s="86">
        <v>0</v>
      </c>
      <c r="D171" s="86">
        <v>0</v>
      </c>
      <c r="E171" s="86">
        <v>5</v>
      </c>
      <c r="F171" s="86">
        <v>0</v>
      </c>
      <c r="G171" s="86">
        <v>0</v>
      </c>
      <c r="H171" s="86">
        <v>10</v>
      </c>
      <c r="I171" s="86">
        <f t="shared" si="21"/>
        <v>15</v>
      </c>
    </row>
    <row r="172" spans="2:9" ht="15.75" thickBot="1" x14ac:dyDescent="0.3">
      <c r="B172" s="88"/>
      <c r="C172" s="89"/>
      <c r="D172" s="89"/>
      <c r="E172" s="89"/>
      <c r="F172" s="89"/>
      <c r="G172" s="89"/>
      <c r="H172" s="89"/>
      <c r="I172" s="89"/>
    </row>
    <row r="173" spans="2:9" ht="15.75" thickBot="1" x14ac:dyDescent="0.3">
      <c r="B173" s="90" t="s">
        <v>4</v>
      </c>
      <c r="C173" s="91">
        <f>SUM(C168:C172)</f>
        <v>20</v>
      </c>
      <c r="D173" s="91">
        <f t="shared" ref="D173:G173" si="22">SUM(D168:D172)</f>
        <v>86</v>
      </c>
      <c r="E173" s="91">
        <f t="shared" si="22"/>
        <v>149</v>
      </c>
      <c r="F173" s="91">
        <f t="shared" si="22"/>
        <v>26</v>
      </c>
      <c r="G173" s="91">
        <f t="shared" si="22"/>
        <v>229</v>
      </c>
      <c r="H173" s="91">
        <f>SUM(C173:G173)</f>
        <v>510</v>
      </c>
      <c r="I173" s="91">
        <f>SUM(I168:I171)</f>
        <v>822</v>
      </c>
    </row>
    <row r="176" spans="2:9" x14ac:dyDescent="0.25">
      <c r="B176" t="s">
        <v>97</v>
      </c>
    </row>
    <row r="178" spans="2:9" ht="15.75" thickBot="1" x14ac:dyDescent="0.3"/>
    <row r="179" spans="2:9" ht="15.75" thickBot="1" x14ac:dyDescent="0.3">
      <c r="B179" s="106">
        <v>45017</v>
      </c>
      <c r="C179" s="107"/>
      <c r="D179" s="108"/>
      <c r="E179" s="109">
        <v>45047</v>
      </c>
      <c r="F179" s="110"/>
      <c r="G179" s="111">
        <v>45078</v>
      </c>
      <c r="H179" s="112"/>
      <c r="I179" s="113"/>
    </row>
    <row r="180" spans="2:9" x14ac:dyDescent="0.25">
      <c r="B180" s="92" t="s">
        <v>103</v>
      </c>
      <c r="C180" s="93" t="s">
        <v>104</v>
      </c>
      <c r="D180" s="114" t="s">
        <v>105</v>
      </c>
      <c r="E180" s="93" t="s">
        <v>103</v>
      </c>
      <c r="F180" s="94" t="s">
        <v>104</v>
      </c>
      <c r="G180" s="95" t="s">
        <v>103</v>
      </c>
      <c r="H180" s="95" t="s">
        <v>104</v>
      </c>
      <c r="I180" s="95" t="s">
        <v>106</v>
      </c>
    </row>
    <row r="181" spans="2:9" ht="15.75" thickBot="1" x14ac:dyDescent="0.3">
      <c r="B181" s="96" t="s">
        <v>98</v>
      </c>
      <c r="C181" s="97" t="s">
        <v>107</v>
      </c>
      <c r="D181" s="115"/>
      <c r="E181" s="97" t="s">
        <v>98</v>
      </c>
      <c r="F181" s="98" t="s">
        <v>107</v>
      </c>
      <c r="G181" s="99" t="s">
        <v>98</v>
      </c>
      <c r="H181" s="99" t="s">
        <v>107</v>
      </c>
      <c r="I181" s="99" t="s">
        <v>108</v>
      </c>
    </row>
    <row r="182" spans="2:9" x14ac:dyDescent="0.25">
      <c r="B182" s="100">
        <v>1209</v>
      </c>
      <c r="C182" s="101">
        <v>0</v>
      </c>
      <c r="D182" s="101">
        <v>0</v>
      </c>
      <c r="E182" s="101">
        <v>1065</v>
      </c>
      <c r="F182" s="101">
        <v>0</v>
      </c>
      <c r="G182" s="9">
        <v>229</v>
      </c>
      <c r="H182" s="9">
        <v>0</v>
      </c>
      <c r="I182" s="9">
        <v>0</v>
      </c>
    </row>
    <row r="183" spans="2:9" x14ac:dyDescent="0.25">
      <c r="B183" s="102">
        <v>384</v>
      </c>
      <c r="C183" s="103">
        <v>0</v>
      </c>
      <c r="D183" s="101">
        <v>0</v>
      </c>
      <c r="E183" s="103">
        <v>400</v>
      </c>
      <c r="F183" s="103">
        <v>0</v>
      </c>
      <c r="G183" s="9">
        <v>555</v>
      </c>
      <c r="H183" s="9">
        <v>0</v>
      </c>
      <c r="I183" s="9">
        <v>0</v>
      </c>
    </row>
    <row r="184" spans="2:9" x14ac:dyDescent="0.25">
      <c r="B184" s="102">
        <v>0</v>
      </c>
      <c r="C184" s="103">
        <v>12</v>
      </c>
      <c r="D184" s="101">
        <v>0</v>
      </c>
      <c r="E184" s="103">
        <v>0</v>
      </c>
      <c r="F184" s="103">
        <v>14</v>
      </c>
      <c r="G184" s="9">
        <v>0</v>
      </c>
      <c r="H184" s="9">
        <v>14</v>
      </c>
      <c r="I184" s="9">
        <v>0</v>
      </c>
    </row>
    <row r="185" spans="2:9" x14ac:dyDescent="0.25">
      <c r="B185" s="102">
        <v>0</v>
      </c>
      <c r="C185" s="103">
        <v>12</v>
      </c>
      <c r="D185" s="101">
        <v>0</v>
      </c>
      <c r="E185" s="103">
        <v>0</v>
      </c>
      <c r="F185" s="103">
        <v>8</v>
      </c>
      <c r="G185" s="9">
        <v>0</v>
      </c>
      <c r="H185" s="9">
        <v>17</v>
      </c>
      <c r="I185" s="9">
        <v>0</v>
      </c>
    </row>
    <row r="186" spans="2:9" x14ac:dyDescent="0.25">
      <c r="B186" s="102">
        <v>0</v>
      </c>
      <c r="C186" s="103">
        <v>19</v>
      </c>
      <c r="D186" s="101">
        <v>0</v>
      </c>
      <c r="E186" s="103">
        <v>0</v>
      </c>
      <c r="F186" s="103">
        <v>11</v>
      </c>
      <c r="G186" s="9">
        <v>0</v>
      </c>
      <c r="H186" s="9">
        <v>13</v>
      </c>
      <c r="I186" s="9">
        <v>0</v>
      </c>
    </row>
    <row r="187" spans="2:9" x14ac:dyDescent="0.25">
      <c r="B187" s="102">
        <v>0</v>
      </c>
      <c r="C187" s="103">
        <v>0</v>
      </c>
      <c r="D187" s="101">
        <v>0</v>
      </c>
      <c r="E187" s="103">
        <v>0</v>
      </c>
      <c r="F187" s="103">
        <v>0</v>
      </c>
      <c r="G187" s="9">
        <v>0</v>
      </c>
      <c r="H187" s="9">
        <v>0</v>
      </c>
      <c r="I187" s="9">
        <v>0</v>
      </c>
    </row>
    <row r="188" spans="2:9" x14ac:dyDescent="0.25">
      <c r="B188" s="102">
        <v>0</v>
      </c>
      <c r="C188" s="103">
        <v>2</v>
      </c>
      <c r="D188" s="101">
        <v>0</v>
      </c>
      <c r="E188" s="103">
        <v>0</v>
      </c>
      <c r="F188" s="103">
        <v>0</v>
      </c>
      <c r="G188" s="9">
        <v>0</v>
      </c>
      <c r="H188" s="9">
        <v>0</v>
      </c>
      <c r="I188" s="9">
        <v>0</v>
      </c>
    </row>
    <row r="189" spans="2:9" x14ac:dyDescent="0.25">
      <c r="B189" s="102">
        <v>0</v>
      </c>
      <c r="C189" s="103">
        <v>0</v>
      </c>
      <c r="D189" s="101">
        <v>0</v>
      </c>
      <c r="E189" s="103">
        <v>0</v>
      </c>
      <c r="F189" s="103">
        <v>0</v>
      </c>
      <c r="G189" s="9">
        <v>0</v>
      </c>
      <c r="H189" s="9">
        <v>0</v>
      </c>
      <c r="I189" s="9">
        <v>0</v>
      </c>
    </row>
    <row r="190" spans="2:9" x14ac:dyDescent="0.25">
      <c r="B190" s="102">
        <v>0</v>
      </c>
      <c r="C190" s="103">
        <v>450</v>
      </c>
      <c r="D190" s="101">
        <v>0</v>
      </c>
      <c r="E190" s="103">
        <v>0</v>
      </c>
      <c r="F190" s="103">
        <v>430</v>
      </c>
      <c r="G190" s="9">
        <v>0</v>
      </c>
      <c r="H190" s="9">
        <v>430</v>
      </c>
      <c r="I190" s="9">
        <v>0</v>
      </c>
    </row>
    <row r="191" spans="2:9" x14ac:dyDescent="0.25">
      <c r="B191" s="102">
        <v>0</v>
      </c>
      <c r="C191" s="103">
        <v>0</v>
      </c>
      <c r="D191" s="103">
        <v>1179</v>
      </c>
      <c r="E191" s="103">
        <v>0</v>
      </c>
      <c r="F191" s="103">
        <v>0</v>
      </c>
      <c r="G191" s="9">
        <v>0</v>
      </c>
      <c r="H191" s="9">
        <v>0</v>
      </c>
      <c r="I191" s="9">
        <v>1371</v>
      </c>
    </row>
    <row r="192" spans="2:9" x14ac:dyDescent="0.25">
      <c r="B192" s="102"/>
      <c r="C192" s="103"/>
      <c r="D192" s="103"/>
      <c r="E192" s="103"/>
      <c r="F192" s="103"/>
      <c r="G192" s="9">
        <v>0</v>
      </c>
      <c r="H192" s="9">
        <v>0</v>
      </c>
      <c r="I192" s="9">
        <v>29</v>
      </c>
    </row>
    <row r="193" spans="2:9" x14ac:dyDescent="0.25">
      <c r="B193" s="102">
        <v>0</v>
      </c>
      <c r="C193" s="103">
        <v>0</v>
      </c>
      <c r="D193" s="103">
        <v>3012</v>
      </c>
      <c r="E193" s="103">
        <v>0</v>
      </c>
      <c r="F193" s="103">
        <v>0</v>
      </c>
      <c r="G193" s="9">
        <v>0</v>
      </c>
      <c r="H193" s="9">
        <v>0</v>
      </c>
      <c r="I193" s="9">
        <v>1164</v>
      </c>
    </row>
    <row r="194" spans="2:9" x14ac:dyDescent="0.25">
      <c r="B194" s="102"/>
      <c r="C194" s="103"/>
      <c r="D194" s="103"/>
      <c r="E194" s="103"/>
      <c r="F194" s="103"/>
      <c r="G194" s="9">
        <v>0</v>
      </c>
      <c r="H194" s="9">
        <v>0</v>
      </c>
      <c r="I194" s="9">
        <v>2</v>
      </c>
    </row>
    <row r="195" spans="2:9" x14ac:dyDescent="0.25">
      <c r="B195" s="102">
        <v>0</v>
      </c>
      <c r="C195" s="103">
        <v>0</v>
      </c>
      <c r="D195" s="103">
        <v>15</v>
      </c>
      <c r="E195" s="103">
        <v>0</v>
      </c>
      <c r="F195" s="103">
        <v>0</v>
      </c>
      <c r="G195" s="9">
        <v>0</v>
      </c>
      <c r="H195" s="9">
        <v>0</v>
      </c>
      <c r="I195" s="9">
        <v>15</v>
      </c>
    </row>
    <row r="196" spans="2:9" x14ac:dyDescent="0.25">
      <c r="B196" s="102">
        <v>0</v>
      </c>
      <c r="C196" s="103">
        <v>0</v>
      </c>
      <c r="D196" s="103">
        <v>30</v>
      </c>
      <c r="E196" s="103">
        <v>0</v>
      </c>
      <c r="F196" s="103">
        <v>0</v>
      </c>
      <c r="G196" s="9">
        <v>0</v>
      </c>
      <c r="H196" s="9">
        <v>0</v>
      </c>
      <c r="I196" s="9">
        <v>0</v>
      </c>
    </row>
    <row r="197" spans="2:9" x14ac:dyDescent="0.25">
      <c r="B197" s="102">
        <v>0</v>
      </c>
      <c r="C197" s="103">
        <v>0</v>
      </c>
      <c r="D197" s="103">
        <v>523</v>
      </c>
      <c r="E197" s="103">
        <v>0</v>
      </c>
      <c r="F197" s="103">
        <v>0</v>
      </c>
      <c r="G197" s="9">
        <v>0</v>
      </c>
      <c r="H197" s="9">
        <v>0</v>
      </c>
      <c r="I197" s="9">
        <v>0</v>
      </c>
    </row>
    <row r="198" spans="2:9" x14ac:dyDescent="0.25">
      <c r="B198" s="102"/>
      <c r="C198" s="103"/>
      <c r="D198" s="103"/>
      <c r="E198" s="103"/>
      <c r="F198" s="103"/>
      <c r="G198" s="9"/>
      <c r="H198" s="9"/>
      <c r="I198" s="9"/>
    </row>
    <row r="199" spans="2:9" x14ac:dyDescent="0.25">
      <c r="B199" s="104">
        <f t="shared" ref="B199:I199" si="23">SUM(B182:B197)</f>
        <v>1593</v>
      </c>
      <c r="C199" s="105">
        <f t="shared" si="23"/>
        <v>495</v>
      </c>
      <c r="D199" s="105">
        <f t="shared" si="23"/>
        <v>4759</v>
      </c>
      <c r="E199" s="105">
        <f t="shared" si="23"/>
        <v>1465</v>
      </c>
      <c r="F199" s="105">
        <f t="shared" si="23"/>
        <v>463</v>
      </c>
      <c r="G199" s="12">
        <f t="shared" si="23"/>
        <v>784</v>
      </c>
      <c r="H199" s="12">
        <f t="shared" si="23"/>
        <v>474</v>
      </c>
      <c r="I199" s="12">
        <f t="shared" si="23"/>
        <v>2581</v>
      </c>
    </row>
  </sheetData>
  <mergeCells count="14">
    <mergeCell ref="B16:C16"/>
    <mergeCell ref="D16:E16"/>
    <mergeCell ref="F16:G16"/>
    <mergeCell ref="C59:D59"/>
    <mergeCell ref="E59:F59"/>
    <mergeCell ref="G59:H59"/>
    <mergeCell ref="B179:D179"/>
    <mergeCell ref="E179:F179"/>
    <mergeCell ref="G179:I179"/>
    <mergeCell ref="D180:D181"/>
    <mergeCell ref="C77:C78"/>
    <mergeCell ref="D77:D78"/>
    <mergeCell ref="E77:E78"/>
    <mergeCell ref="F77:F7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2023-08-10T22:19:55Z</dcterms:created>
  <dcterms:modified xsi:type="dcterms:W3CDTF">2023-08-10T22:30:32Z</dcterms:modified>
</cp:coreProperties>
</file>